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460" windowHeight="8985" activeTab="1"/>
  </bookViews>
  <sheets>
    <sheet name="2-4 кл" sheetId="7" r:id="rId1"/>
    <sheet name="5-9 кл" sheetId="6" r:id="rId2"/>
    <sheet name="10,11 кл ТЕХН профиль" sheetId="3" r:id="rId3"/>
    <sheet name="10 кл ЕН профиль" sheetId="4" r:id="rId4"/>
    <sheet name="10 кл УН профиль" sheetId="5" r:id="rId5"/>
  </sheets>
  <calcPr calcId="152511"/>
</workbook>
</file>

<file path=xl/calcChain.xml><?xml version="1.0" encoding="utf-8"?>
<calcChain xmlns="http://schemas.openxmlformats.org/spreadsheetml/2006/main">
  <c r="BB71" i="6" l="1"/>
  <c r="AO45" i="7" l="1"/>
  <c r="BP45" i="7" s="1"/>
  <c r="AB45" i="7"/>
  <c r="BP44" i="7"/>
  <c r="AO44" i="7"/>
  <c r="BB43" i="7"/>
  <c r="AO43" i="7"/>
  <c r="BP43" i="7" s="1"/>
  <c r="AB43" i="7"/>
  <c r="BB42" i="7"/>
  <c r="AO42" i="7"/>
  <c r="BP42" i="7" s="1"/>
  <c r="AB42" i="7"/>
  <c r="BB41" i="7"/>
  <c r="AO41" i="7"/>
  <c r="BP41" i="7" s="1"/>
  <c r="AB41" i="7"/>
  <c r="BO40" i="7"/>
  <c r="BB40" i="7"/>
  <c r="BP40" i="7" s="1"/>
  <c r="AO40" i="7"/>
  <c r="AB40" i="7"/>
  <c r="BP39" i="7"/>
  <c r="AO39" i="7"/>
  <c r="AB39" i="7"/>
  <c r="BP38" i="7"/>
  <c r="BP37" i="7"/>
  <c r="BB36" i="7"/>
  <c r="BP36" i="7" s="1"/>
  <c r="AO36" i="7"/>
  <c r="AB36" i="7"/>
  <c r="BB35" i="7"/>
  <c r="BP35" i="7" s="1"/>
  <c r="AO35" i="7"/>
  <c r="AB35" i="7"/>
  <c r="BB34" i="7"/>
  <c r="BP34" i="7" s="1"/>
  <c r="AO34" i="7"/>
  <c r="AB34" i="7"/>
  <c r="BP33" i="7"/>
  <c r="BO32" i="7"/>
  <c r="BB32" i="7"/>
  <c r="BP32" i="7" s="1"/>
  <c r="AO32" i="7"/>
  <c r="AB32" i="7"/>
  <c r="BO31" i="7"/>
  <c r="BP31" i="7" s="1"/>
  <c r="AO31" i="7"/>
  <c r="AB31" i="7"/>
  <c r="BP30" i="7"/>
  <c r="BB29" i="7"/>
  <c r="AO29" i="7"/>
  <c r="BP29" i="7" s="1"/>
  <c r="AB29" i="7"/>
  <c r="BB28" i="7"/>
  <c r="AO28" i="7"/>
  <c r="BP28" i="7" s="1"/>
  <c r="AB28" i="7"/>
  <c r="BB27" i="7"/>
  <c r="AO27" i="7"/>
  <c r="BP27" i="7" s="1"/>
  <c r="AB27" i="7"/>
  <c r="BB26" i="7"/>
  <c r="AO26" i="7"/>
  <c r="BP26" i="7" s="1"/>
  <c r="AB26" i="7"/>
  <c r="BP25" i="7"/>
  <c r="BO24" i="7"/>
  <c r="BP24" i="7" s="1"/>
  <c r="BB23" i="7"/>
  <c r="BP23" i="7" s="1"/>
  <c r="AO23" i="7"/>
  <c r="AB23" i="7"/>
  <c r="BB22" i="7"/>
  <c r="BP22" i="7" s="1"/>
  <c r="AO22" i="7"/>
  <c r="AB22" i="7"/>
  <c r="BB21" i="7"/>
  <c r="BP21" i="7" s="1"/>
  <c r="AO21" i="7"/>
  <c r="AB21" i="7"/>
  <c r="BB20" i="7"/>
  <c r="BP20" i="7" s="1"/>
  <c r="AO20" i="7"/>
  <c r="AB20" i="7"/>
  <c r="BP19" i="7"/>
  <c r="BO18" i="7"/>
  <c r="BB18" i="7"/>
  <c r="BP18" i="7" s="1"/>
  <c r="AO18" i="7"/>
  <c r="AB18" i="7"/>
  <c r="BO17" i="7"/>
  <c r="BP17" i="7" s="1"/>
  <c r="AO17" i="7"/>
  <c r="AB17" i="7"/>
  <c r="BP16" i="7"/>
  <c r="BB15" i="7"/>
  <c r="AO15" i="7"/>
  <c r="BP15" i="7" s="1"/>
  <c r="AB15" i="7"/>
  <c r="BB14" i="7"/>
  <c r="AO14" i="7"/>
  <c r="BP14" i="7" s="1"/>
  <c r="AB14" i="7"/>
  <c r="BB13" i="7"/>
  <c r="AO13" i="7"/>
  <c r="BP13" i="7" s="1"/>
  <c r="AB13" i="7"/>
  <c r="BB12" i="7"/>
  <c r="AO12" i="7"/>
  <c r="BP12" i="7" s="1"/>
  <c r="AB12" i="7"/>
  <c r="BP11" i="7"/>
  <c r="AO10" i="7"/>
  <c r="BP10" i="7" s="1"/>
  <c r="BB9" i="7"/>
  <c r="BP9" i="7" s="1"/>
  <c r="AO9" i="7"/>
  <c r="AB9" i="7"/>
  <c r="BB8" i="7"/>
  <c r="BP8" i="7" s="1"/>
  <c r="AO8" i="7"/>
  <c r="AB8" i="7"/>
  <c r="BB7" i="7"/>
  <c r="BP7" i="7" s="1"/>
  <c r="AO7" i="7"/>
  <c r="AB7" i="7"/>
  <c r="BB6" i="7"/>
  <c r="BP6" i="7" s="1"/>
  <c r="AO6" i="7"/>
  <c r="AB6" i="7"/>
  <c r="BP5" i="7"/>
  <c r="BP28" i="3" l="1"/>
  <c r="BP26" i="3"/>
  <c r="BP24" i="3"/>
  <c r="BP23" i="3"/>
  <c r="BP21" i="3"/>
  <c r="BP20" i="3"/>
  <c r="BP19" i="3"/>
  <c r="AO10" i="6" l="1"/>
  <c r="BB10" i="6"/>
  <c r="AO11" i="4" l="1"/>
  <c r="AB11" i="4"/>
  <c r="AO16" i="6"/>
  <c r="AB16" i="6"/>
  <c r="BP18" i="3" l="1"/>
  <c r="BP16" i="3"/>
  <c r="BP11" i="3"/>
  <c r="BP8" i="3"/>
  <c r="BP7" i="3"/>
  <c r="BP6" i="3"/>
  <c r="BP5" i="3"/>
  <c r="BB7" i="5"/>
  <c r="BB6" i="5"/>
  <c r="AO5" i="5"/>
  <c r="AB5" i="5"/>
  <c r="AO10" i="5"/>
  <c r="AB91" i="6"/>
  <c r="BB70" i="6"/>
  <c r="AB70" i="6"/>
  <c r="BB11" i="6"/>
  <c r="BB43" i="6" l="1"/>
  <c r="AO43" i="6"/>
  <c r="AB43" i="6"/>
  <c r="BB7" i="4" l="1"/>
  <c r="BB6" i="4"/>
  <c r="AO5" i="4"/>
  <c r="AB5" i="4"/>
  <c r="BB20" i="3"/>
  <c r="AO20" i="3"/>
  <c r="BB19" i="3"/>
  <c r="BB7" i="3"/>
  <c r="BB6" i="3"/>
  <c r="AO5" i="3"/>
  <c r="AB5" i="3"/>
  <c r="BB83" i="6"/>
  <c r="AO83" i="6"/>
  <c r="AB83" i="6"/>
  <c r="BB82" i="6"/>
  <c r="AO82" i="6"/>
  <c r="AB82" i="6"/>
  <c r="BB81" i="6"/>
  <c r="AO81" i="6"/>
  <c r="BB80" i="6"/>
  <c r="AO80" i="6"/>
  <c r="AB80" i="6"/>
  <c r="BB61" i="6"/>
  <c r="AO61" i="6"/>
  <c r="AB61" i="6"/>
  <c r="BB60" i="6"/>
  <c r="AO60" i="6"/>
  <c r="AB60" i="6"/>
  <c r="BP51" i="6"/>
  <c r="BP45" i="6"/>
  <c r="BP35" i="6"/>
  <c r="BP26" i="6"/>
  <c r="BP19" i="6"/>
  <c r="BP6" i="6"/>
  <c r="BP5" i="6"/>
  <c r="BB41" i="6"/>
  <c r="AO41" i="6"/>
  <c r="AB41" i="6"/>
  <c r="AO40" i="6"/>
  <c r="AB40" i="6"/>
  <c r="BB39" i="6"/>
  <c r="AB39" i="6"/>
  <c r="BP38" i="6"/>
  <c r="BP39" i="6" l="1"/>
  <c r="BP40" i="6"/>
  <c r="BP41" i="6"/>
  <c r="BB9" i="6"/>
  <c r="AO9" i="6"/>
  <c r="AB9" i="6"/>
  <c r="BB8" i="6"/>
  <c r="AO8" i="6"/>
  <c r="AB8" i="6"/>
  <c r="BB24" i="6"/>
  <c r="AO24" i="6"/>
  <c r="AB24" i="6"/>
  <c r="BB23" i="6"/>
  <c r="AO23" i="6"/>
  <c r="AB23" i="6"/>
  <c r="AO22" i="6"/>
  <c r="BP22" i="6" s="1"/>
  <c r="AB21" i="6"/>
  <c r="BP21" i="6" s="1"/>
  <c r="BP24" i="6" l="1"/>
  <c r="BP23" i="6"/>
  <c r="BP8" i="6"/>
  <c r="AO94" i="6"/>
  <c r="BO14" i="5"/>
  <c r="BP16" i="4"/>
  <c r="BP16" i="5"/>
  <c r="BO16" i="5" l="1"/>
  <c r="BP10" i="5"/>
  <c r="BP9" i="5"/>
  <c r="BP8" i="5"/>
  <c r="AO16" i="5"/>
  <c r="AO15" i="5"/>
  <c r="AO13" i="5"/>
  <c r="AO12" i="5"/>
  <c r="AO11" i="5"/>
  <c r="AO96" i="6"/>
  <c r="AO95" i="6"/>
  <c r="AO93" i="6"/>
  <c r="AO92" i="6"/>
  <c r="AO90" i="6"/>
  <c r="AO89" i="6"/>
  <c r="AO87" i="6"/>
  <c r="BP87" i="6" s="1"/>
  <c r="AO78" i="6"/>
  <c r="AO77" i="6"/>
  <c r="AO76" i="6"/>
  <c r="AO75" i="6"/>
  <c r="AO74" i="6"/>
  <c r="AO73" i="6"/>
  <c r="AO72" i="6"/>
  <c r="AO69" i="6"/>
  <c r="AO68" i="6"/>
  <c r="AO67" i="6"/>
  <c r="AO66" i="6"/>
  <c r="AO65" i="6"/>
  <c r="AO56" i="6"/>
  <c r="AO54" i="6"/>
  <c r="AO53" i="6"/>
  <c r="AO52" i="6"/>
  <c r="AO50" i="6"/>
  <c r="AO49" i="6"/>
  <c r="AO48" i="6"/>
  <c r="AO47" i="6"/>
  <c r="AO46" i="6"/>
  <c r="BP46" i="6" s="1"/>
  <c r="AO36" i="6"/>
  <c r="AO34" i="6"/>
  <c r="AO33" i="6"/>
  <c r="AO32" i="6"/>
  <c r="AO31" i="6"/>
  <c r="AO30" i="6"/>
  <c r="AO29" i="6"/>
  <c r="AO28" i="6"/>
  <c r="AO27" i="6"/>
  <c r="AO18" i="6"/>
  <c r="AO17" i="6"/>
  <c r="AO15" i="6"/>
  <c r="AO14" i="6"/>
  <c r="AO12" i="6"/>
  <c r="AO7" i="6"/>
  <c r="BO28" i="3"/>
  <c r="BO24" i="3"/>
  <c r="BO23" i="3"/>
  <c r="BO22" i="3"/>
  <c r="BO16" i="3"/>
  <c r="BO14" i="3"/>
  <c r="BP9" i="3"/>
  <c r="AB16" i="5" l="1"/>
  <c r="BB16" i="5"/>
  <c r="AB16" i="4"/>
  <c r="AO16" i="4"/>
  <c r="BB16" i="4"/>
  <c r="BO16" i="4"/>
  <c r="AB28" i="3"/>
  <c r="AO28" i="3"/>
  <c r="BB28" i="3"/>
  <c r="AB16" i="3"/>
  <c r="AO16" i="3"/>
  <c r="BB16" i="3"/>
  <c r="AB20" i="6"/>
  <c r="AO20" i="6"/>
  <c r="BB20" i="6"/>
  <c r="BP25" i="6"/>
  <c r="AB27" i="6"/>
  <c r="BB27" i="6"/>
  <c r="AB28" i="6"/>
  <c r="BB28" i="6"/>
  <c r="AB29" i="6"/>
  <c r="BB29" i="6"/>
  <c r="AB30" i="6"/>
  <c r="BB30" i="6"/>
  <c r="AB31" i="6"/>
  <c r="BO31" i="6"/>
  <c r="AB32" i="6"/>
  <c r="BB32" i="6"/>
  <c r="AB33" i="6"/>
  <c r="BB33" i="6"/>
  <c r="AB34" i="6"/>
  <c r="BB34" i="6"/>
  <c r="AB36" i="6"/>
  <c r="BB36" i="6"/>
  <c r="AB37" i="6"/>
  <c r="AO37" i="6"/>
  <c r="BB37" i="6"/>
  <c r="BP42" i="6"/>
  <c r="BP43" i="6"/>
  <c r="AB44" i="6"/>
  <c r="BB44" i="6"/>
  <c r="AB47" i="6"/>
  <c r="BB47" i="6"/>
  <c r="AB48" i="6"/>
  <c r="BB48" i="6"/>
  <c r="AB49" i="6"/>
  <c r="BB49" i="6"/>
  <c r="AB50" i="6"/>
  <c r="BO50" i="6"/>
  <c r="AB52" i="6"/>
  <c r="BB52" i="6"/>
  <c r="AB53" i="6"/>
  <c r="BO53" i="6"/>
  <c r="AB54" i="6"/>
  <c r="BO54" i="6"/>
  <c r="BP55" i="6"/>
  <c r="AB56" i="6"/>
  <c r="BB56" i="6"/>
  <c r="AB57" i="6"/>
  <c r="AO57" i="6"/>
  <c r="BB57" i="6"/>
  <c r="BP58" i="6"/>
  <c r="BP59" i="6"/>
  <c r="BP60" i="6"/>
  <c r="BP61" i="6"/>
  <c r="BP62" i="6"/>
  <c r="AB63" i="6"/>
  <c r="BP63" i="6" s="1"/>
  <c r="AB64" i="6"/>
  <c r="BP64" i="6" s="1"/>
  <c r="BB65" i="6"/>
  <c r="BP65" i="6" s="1"/>
  <c r="AB66" i="6"/>
  <c r="BB66" i="6"/>
  <c r="AB67" i="6"/>
  <c r="BB67" i="6"/>
  <c r="AB68" i="6"/>
  <c r="BB68" i="6"/>
  <c r="AB69" i="6"/>
  <c r="BP70" i="6"/>
  <c r="AB72" i="6"/>
  <c r="BB72" i="6"/>
  <c r="AB73" i="6"/>
  <c r="AB74" i="6"/>
  <c r="BB74" i="6"/>
  <c r="AB75" i="6"/>
  <c r="AB76" i="6"/>
  <c r="BB76" i="6"/>
  <c r="AB77" i="6"/>
  <c r="BB77" i="6"/>
  <c r="AB78" i="6"/>
  <c r="BB78" i="6"/>
  <c r="AB79" i="6"/>
  <c r="AO79" i="6"/>
  <c r="BB79" i="6"/>
  <c r="BP80" i="6"/>
  <c r="BP81" i="6"/>
  <c r="BP82" i="6"/>
  <c r="BP83" i="6"/>
  <c r="BP84" i="6"/>
  <c r="BO85" i="6"/>
  <c r="BP85" i="6" s="1"/>
  <c r="BB86" i="6"/>
  <c r="BO86" i="6"/>
  <c r="BB88" i="6"/>
  <c r="BB89" i="6"/>
  <c r="AB90" i="6"/>
  <c r="BP91" i="6"/>
  <c r="AB93" i="6"/>
  <c r="BB93" i="6"/>
  <c r="BO94" i="6"/>
  <c r="BP94" i="6" s="1"/>
  <c r="AB95" i="6"/>
  <c r="BB95" i="6"/>
  <c r="AB96" i="6"/>
  <c r="BB96" i="6"/>
  <c r="BP73" i="6" l="1"/>
  <c r="BP67" i="6"/>
  <c r="BP90" i="6"/>
  <c r="BP68" i="6"/>
  <c r="BP52" i="6"/>
  <c r="BP28" i="6"/>
  <c r="BP96" i="6"/>
  <c r="BP93" i="6"/>
  <c r="BP86" i="6"/>
  <c r="BP78" i="6"/>
  <c r="BP47" i="6"/>
  <c r="BP32" i="6"/>
  <c r="BP49" i="6"/>
  <c r="BP48" i="6"/>
  <c r="BP44" i="6"/>
  <c r="BP36" i="6"/>
  <c r="BP30" i="6"/>
  <c r="BP29" i="6"/>
  <c r="BP27" i="6"/>
  <c r="BP72" i="6"/>
  <c r="BP66" i="6"/>
  <c r="BP33" i="6"/>
  <c r="BP92" i="6"/>
  <c r="BP88" i="6"/>
  <c r="BP75" i="6"/>
  <c r="BP71" i="6"/>
  <c r="BP69" i="6"/>
  <c r="BP53" i="6"/>
  <c r="BP95" i="6"/>
  <c r="BP89" i="6"/>
  <c r="BP77" i="6"/>
  <c r="BP76" i="6"/>
  <c r="BP74" i="6"/>
  <c r="BP56" i="6"/>
  <c r="BP54" i="6"/>
  <c r="BP50" i="6"/>
  <c r="BP34" i="6"/>
  <c r="BP31" i="6"/>
  <c r="AB18" i="6" l="1"/>
  <c r="AB17" i="6"/>
  <c r="AB15" i="6"/>
  <c r="AB14" i="6"/>
  <c r="AB13" i="6"/>
  <c r="AB12" i="6"/>
  <c r="AB7" i="6"/>
  <c r="BB18" i="6"/>
  <c r="BB17" i="6"/>
  <c r="BP16" i="6"/>
  <c r="BO15" i="6"/>
  <c r="BB15" i="6"/>
  <c r="BB14" i="6"/>
  <c r="BB13" i="6"/>
  <c r="BB12" i="6"/>
  <c r="BP11" i="6"/>
  <c r="BP10" i="6"/>
  <c r="BO9" i="6"/>
  <c r="BP9" i="6" s="1"/>
  <c r="BB7" i="6"/>
  <c r="BP5" i="5"/>
  <c r="BP14" i="6" l="1"/>
  <c r="BP12" i="6"/>
  <c r="BP18" i="6"/>
  <c r="BP7" i="6"/>
  <c r="BP13" i="6"/>
  <c r="BP15" i="6"/>
  <c r="BP17" i="6"/>
  <c r="BB11" i="5"/>
  <c r="BB12" i="5"/>
  <c r="BB13" i="5"/>
  <c r="BB15" i="5"/>
  <c r="BP6" i="5"/>
  <c r="BP7" i="5"/>
  <c r="AB11" i="5"/>
  <c r="BP11" i="5" s="1"/>
  <c r="AB12" i="5"/>
  <c r="BP12" i="5" s="1"/>
  <c r="AB13" i="5"/>
  <c r="BP13" i="5" s="1"/>
  <c r="AB14" i="5"/>
  <c r="BP14" i="5" s="1"/>
  <c r="AB15" i="5"/>
  <c r="BP15" i="5" s="1"/>
  <c r="BP6" i="4"/>
  <c r="BP7" i="4"/>
  <c r="BP8" i="4"/>
  <c r="BP9" i="4"/>
  <c r="BP10" i="4"/>
  <c r="BP11" i="4"/>
  <c r="BP13" i="4"/>
  <c r="BO14" i="4"/>
  <c r="BP15" i="4"/>
  <c r="BP5" i="4"/>
  <c r="BB12" i="4"/>
  <c r="BB13" i="4"/>
  <c r="BB14" i="4"/>
  <c r="BB15" i="4"/>
  <c r="AO12" i="4"/>
  <c r="AO13" i="4"/>
  <c r="AO14" i="4"/>
  <c r="AO15" i="4"/>
  <c r="AB12" i="4"/>
  <c r="AB13" i="4"/>
  <c r="BP14" i="4"/>
  <c r="AB15" i="4"/>
  <c r="BB12" i="3"/>
  <c r="BB13" i="3"/>
  <c r="BB14" i="3"/>
  <c r="BP14" i="3" s="1"/>
  <c r="BB15" i="3"/>
  <c r="BB17" i="3"/>
  <c r="BB25" i="3"/>
  <c r="BB27" i="3"/>
  <c r="AO12" i="3"/>
  <c r="AO13" i="3"/>
  <c r="AO14" i="3"/>
  <c r="AO15" i="3"/>
  <c r="AO17" i="3"/>
  <c r="AO23" i="3"/>
  <c r="AO25" i="3"/>
  <c r="AO27" i="3"/>
  <c r="AB10" i="3"/>
  <c r="BP10" i="3" s="1"/>
  <c r="AB12" i="3"/>
  <c r="BP12" i="3" s="1"/>
  <c r="AB13" i="3"/>
  <c r="BP13" i="3" s="1"/>
  <c r="AB15" i="3"/>
  <c r="AB17" i="3"/>
  <c r="AB22" i="3"/>
  <c r="BP22" i="3" s="1"/>
  <c r="AB25" i="3"/>
  <c r="BP25" i="3" s="1"/>
  <c r="AB27" i="3"/>
  <c r="BP27" i="3" s="1"/>
  <c r="BP15" i="3" l="1"/>
</calcChain>
</file>

<file path=xl/sharedStrings.xml><?xml version="1.0" encoding="utf-8"?>
<sst xmlns="http://schemas.openxmlformats.org/spreadsheetml/2006/main" count="748" uniqueCount="123">
  <si>
    <t>период проведения оценочной процедуры</t>
  </si>
  <si>
    <t>итого</t>
  </si>
  <si>
    <t>учебный предмет</t>
  </si>
  <si>
    <t>класс</t>
  </si>
  <si>
    <t>федеральные</t>
  </si>
  <si>
    <t>региональные</t>
  </si>
  <si>
    <t>всего</t>
  </si>
  <si>
    <t>5 класс</t>
  </si>
  <si>
    <t>Русский язык</t>
  </si>
  <si>
    <t>Литература</t>
  </si>
  <si>
    <t>Иностранный язык (английский)</t>
  </si>
  <si>
    <t>Математика</t>
  </si>
  <si>
    <t>История России. Всеобщая история</t>
  </si>
  <si>
    <t>Обществознание</t>
  </si>
  <si>
    <t>География</t>
  </si>
  <si>
    <t>ОДНКР</t>
  </si>
  <si>
    <t>Биология</t>
  </si>
  <si>
    <t>Музыка</t>
  </si>
  <si>
    <t>Изобразительное искусство</t>
  </si>
  <si>
    <t>Технология</t>
  </si>
  <si>
    <t>Физическая культура</t>
  </si>
  <si>
    <t>6 класс</t>
  </si>
  <si>
    <t>7 класс</t>
  </si>
  <si>
    <t>Алгебра</t>
  </si>
  <si>
    <t>Геометрия</t>
  </si>
  <si>
    <t>Информатика</t>
  </si>
  <si>
    <t>Физика</t>
  </si>
  <si>
    <t>8 класс</t>
  </si>
  <si>
    <t>Химия</t>
  </si>
  <si>
    <t>ОБЖ</t>
  </si>
  <si>
    <t>9 класс</t>
  </si>
  <si>
    <t>2 класс</t>
  </si>
  <si>
    <t>3 класс</t>
  </si>
  <si>
    <t>4 класс</t>
  </si>
  <si>
    <t>Литературное чтение</t>
  </si>
  <si>
    <t>Государственный язык (башкирский)</t>
  </si>
  <si>
    <t>Литературное чтение на родном языке</t>
  </si>
  <si>
    <t>Окружающий мир</t>
  </si>
  <si>
    <t>ОРКСЭ</t>
  </si>
  <si>
    <t xml:space="preserve">Родная литература </t>
  </si>
  <si>
    <t xml:space="preserve">Родной язык </t>
  </si>
  <si>
    <t>Второй иностранный язык (французский)</t>
  </si>
  <si>
    <t>Башкирский язык как гос. язык РБ</t>
  </si>
  <si>
    <t>10 класс</t>
  </si>
  <si>
    <t>История</t>
  </si>
  <si>
    <t>Астрономия</t>
  </si>
  <si>
    <t>11 класс</t>
  </si>
  <si>
    <t>1нед</t>
  </si>
  <si>
    <t>2нед</t>
  </si>
  <si>
    <t>3нед</t>
  </si>
  <si>
    <t>4нед</t>
  </si>
  <si>
    <t>Государственный язык (башкирский) респ. РФ</t>
  </si>
  <si>
    <t>Комплексная работа по проверке сформированности УУД</t>
  </si>
  <si>
    <t>январь</t>
  </si>
  <si>
    <t>февраль</t>
  </si>
  <si>
    <t>март</t>
  </si>
  <si>
    <t>апрель</t>
  </si>
  <si>
    <t>май</t>
  </si>
  <si>
    <t>МАОУ "Лицей №68"</t>
  </si>
  <si>
    <t>25 января</t>
  </si>
  <si>
    <t>2 февраля</t>
  </si>
  <si>
    <t>14 февраля</t>
  </si>
  <si>
    <t>14 марта</t>
  </si>
  <si>
    <t>7 апреля</t>
  </si>
  <si>
    <t>27 апреля</t>
  </si>
  <si>
    <t>5 мая</t>
  </si>
  <si>
    <t>23 мая</t>
  </si>
  <si>
    <t>30 января</t>
  </si>
  <si>
    <t>13 февраля</t>
  </si>
  <si>
    <t>16 марта</t>
  </si>
  <si>
    <t>12 апреля</t>
  </si>
  <si>
    <t>22 мая</t>
  </si>
  <si>
    <t>9 марта</t>
  </si>
  <si>
    <t>19 мая</t>
  </si>
  <si>
    <t>25 мая</t>
  </si>
  <si>
    <t>9 февраля</t>
  </si>
  <si>
    <t>6 апреля</t>
  </si>
  <si>
    <t>24 мая</t>
  </si>
  <si>
    <t>31 января</t>
  </si>
  <si>
    <t xml:space="preserve">2 мая </t>
  </si>
  <si>
    <t>13 января</t>
  </si>
  <si>
    <t>23 января</t>
  </si>
  <si>
    <t>27 февраля</t>
  </si>
  <si>
    <t>18 мая</t>
  </si>
  <si>
    <t xml:space="preserve">22  мая </t>
  </si>
  <si>
    <t>3 февраля</t>
  </si>
  <si>
    <t>10 мая</t>
  </si>
  <si>
    <t>15 января</t>
  </si>
  <si>
    <t>17 мая</t>
  </si>
  <si>
    <t>18 января</t>
  </si>
  <si>
    <t>8 февраля</t>
  </si>
  <si>
    <t>13 марта</t>
  </si>
  <si>
    <t>3 мая</t>
  </si>
  <si>
    <t>2 марта</t>
  </si>
  <si>
    <t>26 января</t>
  </si>
  <si>
    <t>16 февраля</t>
  </si>
  <si>
    <t>20 апреля</t>
  </si>
  <si>
    <t xml:space="preserve">25 мая </t>
  </si>
  <si>
    <t>6 февраля</t>
  </si>
  <si>
    <t>12.01.</t>
  </si>
  <si>
    <t>10.02.</t>
  </si>
  <si>
    <t>10.03.</t>
  </si>
  <si>
    <t>17.04.</t>
  </si>
  <si>
    <t>25.05.</t>
  </si>
  <si>
    <t>07.02.</t>
  </si>
  <si>
    <t>23.03.</t>
  </si>
  <si>
    <t>23.05.</t>
  </si>
  <si>
    <t>17.01.</t>
  </si>
  <si>
    <t>15.02.</t>
  </si>
  <si>
    <t>20.03.</t>
  </si>
  <si>
    <t>25.04.</t>
  </si>
  <si>
    <t>17 марта</t>
  </si>
  <si>
    <t>11 января</t>
  </si>
  <si>
    <t>2 мая</t>
  </si>
  <si>
    <t>21 февраля</t>
  </si>
  <si>
    <t>20 марта</t>
  </si>
  <si>
    <t>10 февраля</t>
  </si>
  <si>
    <t>19 апреля</t>
  </si>
  <si>
    <t>17 февраля</t>
  </si>
  <si>
    <t>24.01.</t>
  </si>
  <si>
    <t>06.02.</t>
  </si>
  <si>
    <t>27.02.</t>
  </si>
  <si>
    <t>16.05.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</si>
</sst>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1" xfId="0" applyFill="1" applyBorder="1"/>
    <xf numFmtId="0" fontId="0" fillId="3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/>
    <xf numFmtId="0" fontId="0" fillId="4" borderId="9" xfId="0" applyFill="1" applyBorder="1"/>
    <xf numFmtId="0" fontId="0" fillId="0" borderId="10" xfId="0" applyFill="1" applyBorder="1"/>
    <xf numFmtId="0" fontId="0" fillId="4" borderId="13" xfId="0" applyFill="1" applyBorder="1"/>
    <xf numFmtId="0" fontId="0" fillId="6" borderId="9" xfId="0" applyFill="1" applyBorder="1"/>
    <xf numFmtId="0" fontId="0" fillId="6" borderId="13" xfId="0" applyFill="1" applyBorder="1"/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0" borderId="22" xfId="0" applyBorder="1"/>
    <xf numFmtId="0" fontId="1" fillId="8" borderId="15" xfId="0" applyFont="1" applyFill="1" applyBorder="1"/>
    <xf numFmtId="0" fontId="0" fillId="0" borderId="15" xfId="0" applyBorder="1"/>
    <xf numFmtId="0" fontId="0" fillId="0" borderId="16" xfId="0" applyBorder="1"/>
    <xf numFmtId="0" fontId="0" fillId="0" borderId="26" xfId="0" applyBorder="1"/>
    <xf numFmtId="0" fontId="0" fillId="8" borderId="15" xfId="0" applyFill="1" applyBorder="1"/>
    <xf numFmtId="0" fontId="0" fillId="0" borderId="23" xfId="0" applyBorder="1"/>
    <xf numFmtId="0" fontId="1" fillId="8" borderId="21" xfId="0" applyFont="1" applyFill="1" applyBorder="1"/>
    <xf numFmtId="0" fontId="0" fillId="8" borderId="21" xfId="0" applyFill="1" applyBorder="1"/>
    <xf numFmtId="0" fontId="0" fillId="0" borderId="17" xfId="0" applyBorder="1"/>
    <xf numFmtId="0" fontId="0" fillId="0" borderId="27" xfId="0" applyBorder="1"/>
    <xf numFmtId="0" fontId="0" fillId="0" borderId="8" xfId="0" applyBorder="1"/>
    <xf numFmtId="0" fontId="0" fillId="8" borderId="23" xfId="0" applyFill="1" applyBorder="1"/>
    <xf numFmtId="0" fontId="0" fillId="8" borderId="14" xfId="0" applyFill="1" applyBorder="1"/>
    <xf numFmtId="0" fontId="0" fillId="8" borderId="16" xfId="0" applyFill="1" applyBorder="1"/>
    <xf numFmtId="0" fontId="0" fillId="2" borderId="9" xfId="0" applyFill="1" applyBorder="1"/>
    <xf numFmtId="0" fontId="0" fillId="2" borderId="13" xfId="0" applyFill="1" applyBorder="1"/>
    <xf numFmtId="0" fontId="0" fillId="5" borderId="9" xfId="0" applyFill="1" applyBorder="1"/>
    <xf numFmtId="0" fontId="0" fillId="5" borderId="13" xfId="0" applyFill="1" applyBorder="1"/>
    <xf numFmtId="0" fontId="0" fillId="9" borderId="9" xfId="0" applyFill="1" applyBorder="1"/>
    <xf numFmtId="0" fontId="0" fillId="9" borderId="13" xfId="0" applyFill="1" applyBorder="1"/>
    <xf numFmtId="0" fontId="0" fillId="0" borderId="35" xfId="0" applyBorder="1"/>
    <xf numFmtId="0" fontId="0" fillId="0" borderId="36" xfId="0" applyBorder="1"/>
    <xf numFmtId="0" fontId="0" fillId="8" borderId="14" xfId="0" applyFill="1" applyBorder="1" applyAlignment="1">
      <alignment horizontal="center"/>
    </xf>
    <xf numFmtId="0" fontId="0" fillId="5" borderId="2" xfId="0" applyFill="1" applyBorder="1"/>
    <xf numFmtId="0" fontId="0" fillId="10" borderId="22" xfId="0" applyFill="1" applyBorder="1"/>
    <xf numFmtId="0" fontId="0" fillId="5" borderId="38" xfId="0" applyFill="1" applyBorder="1"/>
    <xf numFmtId="0" fontId="0" fillId="8" borderId="39" xfId="0" applyFill="1" applyBorder="1"/>
    <xf numFmtId="0" fontId="0" fillId="0" borderId="41" xfId="0" applyBorder="1"/>
    <xf numFmtId="0" fontId="0" fillId="10" borderId="1" xfId="0" applyFill="1" applyBorder="1"/>
    <xf numFmtId="0" fontId="0" fillId="0" borderId="15" xfId="0" applyFill="1" applyBorder="1"/>
    <xf numFmtId="0" fontId="0" fillId="8" borderId="41" xfId="0" applyFill="1" applyBorder="1"/>
    <xf numFmtId="0" fontId="0" fillId="0" borderId="42" xfId="0" applyBorder="1"/>
    <xf numFmtId="0" fontId="0" fillId="10" borderId="12" xfId="0" applyFill="1" applyBorder="1"/>
    <xf numFmtId="0" fontId="0" fillId="11" borderId="9" xfId="0" applyFill="1" applyBorder="1" applyAlignment="1">
      <alignment horizontal="center"/>
    </xf>
    <xf numFmtId="1" fontId="0" fillId="11" borderId="13" xfId="0" applyNumberFormat="1" applyFill="1" applyBorder="1"/>
    <xf numFmtId="1" fontId="0" fillId="11" borderId="9" xfId="0" applyNumberFormat="1" applyFill="1" applyBorder="1"/>
    <xf numFmtId="1" fontId="0" fillId="8" borderId="15" xfId="0" applyNumberFormat="1" applyFill="1" applyBorder="1" applyAlignment="1">
      <alignment horizontal="center"/>
    </xf>
    <xf numFmtId="0" fontId="0" fillId="0" borderId="16" xfId="0" applyFill="1" applyBorder="1"/>
    <xf numFmtId="0" fontId="0" fillId="0" borderId="15" xfId="0" applyFill="1" applyBorder="1" applyAlignment="1">
      <alignment wrapText="1"/>
    </xf>
    <xf numFmtId="0" fontId="0" fillId="0" borderId="48" xfId="0" applyFill="1" applyBorder="1"/>
    <xf numFmtId="0" fontId="0" fillId="0" borderId="48" xfId="0" applyBorder="1"/>
    <xf numFmtId="0" fontId="0" fillId="0" borderId="49" xfId="0" applyBorder="1"/>
    <xf numFmtId="1" fontId="0" fillId="11" borderId="45" xfId="0" applyNumberFormat="1" applyFill="1" applyBorder="1"/>
    <xf numFmtId="0" fontId="0" fillId="2" borderId="45" xfId="0" applyFill="1" applyBorder="1"/>
    <xf numFmtId="0" fontId="0" fillId="0" borderId="50" xfId="0" applyBorder="1"/>
    <xf numFmtId="0" fontId="0" fillId="4" borderId="45" xfId="0" applyFill="1" applyBorder="1"/>
    <xf numFmtId="0" fontId="0" fillId="5" borderId="45" xfId="0" applyFill="1" applyBorder="1"/>
    <xf numFmtId="0" fontId="0" fillId="0" borderId="11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Fill="1" applyBorder="1" applyAlignment="1">
      <alignment wrapText="1"/>
    </xf>
    <xf numFmtId="0" fontId="0" fillId="9" borderId="45" xfId="0" applyFill="1" applyBorder="1"/>
    <xf numFmtId="0" fontId="0" fillId="6" borderId="45" xfId="0" applyFill="1" applyBorder="1"/>
    <xf numFmtId="0" fontId="0" fillId="0" borderId="51" xfId="0" applyBorder="1"/>
    <xf numFmtId="0" fontId="0" fillId="0" borderId="34" xfId="0" applyFill="1" applyBorder="1"/>
    <xf numFmtId="0" fontId="0" fillId="8" borderId="33" xfId="0" applyFill="1" applyBorder="1"/>
    <xf numFmtId="0" fontId="0" fillId="8" borderId="8" xfId="0" applyFill="1" applyBorder="1"/>
    <xf numFmtId="0" fontId="0" fillId="0" borderId="34" xfId="0" applyBorder="1"/>
    <xf numFmtId="0" fontId="0" fillId="0" borderId="3" xfId="0" applyBorder="1"/>
    <xf numFmtId="0" fontId="0" fillId="8" borderId="1" xfId="0" applyFill="1" applyBorder="1"/>
    <xf numFmtId="0" fontId="0" fillId="12" borderId="4" xfId="0" applyFill="1" applyBorder="1"/>
    <xf numFmtId="0" fontId="0" fillId="12" borderId="1" xfId="0" applyFill="1" applyBorder="1"/>
    <xf numFmtId="1" fontId="0" fillId="12" borderId="9" xfId="0" applyNumberFormat="1" applyFill="1" applyBorder="1"/>
    <xf numFmtId="0" fontId="0" fillId="12" borderId="10" xfId="0" applyFill="1" applyBorder="1"/>
    <xf numFmtId="0" fontId="0" fillId="12" borderId="9" xfId="0" applyFill="1" applyBorder="1"/>
    <xf numFmtId="1" fontId="0" fillId="12" borderId="15" xfId="0" applyNumberFormat="1" applyFill="1" applyBorder="1" applyAlignment="1">
      <alignment horizontal="center"/>
    </xf>
    <xf numFmtId="0" fontId="0" fillId="12" borderId="18" xfId="0" applyFill="1" applyBorder="1"/>
    <xf numFmtId="0" fontId="0" fillId="12" borderId="47" xfId="0" applyFill="1" applyBorder="1"/>
    <xf numFmtId="0" fontId="0" fillId="12" borderId="19" xfId="0" applyFill="1" applyBorder="1"/>
    <xf numFmtId="0" fontId="0" fillId="12" borderId="20" xfId="0" applyFill="1" applyBorder="1"/>
    <xf numFmtId="0" fontId="0" fillId="12" borderId="21" xfId="0" applyFill="1" applyBorder="1" applyAlignment="1">
      <alignment horizontal="center"/>
    </xf>
    <xf numFmtId="1" fontId="0" fillId="12" borderId="19" xfId="0" applyNumberFormat="1" applyFill="1" applyBorder="1"/>
    <xf numFmtId="0" fontId="0" fillId="7" borderId="9" xfId="0" applyFill="1" applyBorder="1" applyAlignment="1">
      <alignment horizontal="center"/>
    </xf>
    <xf numFmtId="1" fontId="0" fillId="7" borderId="13" xfId="0" applyNumberFormat="1" applyFill="1" applyBorder="1"/>
    <xf numFmtId="0" fontId="0" fillId="7" borderId="1" xfId="0" applyFill="1" applyBorder="1"/>
    <xf numFmtId="0" fontId="0" fillId="8" borderId="52" xfId="0" applyFill="1" applyBorder="1"/>
    <xf numFmtId="0" fontId="0" fillId="8" borderId="3" xfId="0" applyFill="1" applyBorder="1"/>
    <xf numFmtId="0" fontId="0" fillId="0" borderId="53" xfId="0" applyBorder="1"/>
    <xf numFmtId="1" fontId="0" fillId="7" borderId="45" xfId="0" applyNumberFormat="1" applyFill="1" applyBorder="1"/>
    <xf numFmtId="0" fontId="0" fillId="12" borderId="40" xfId="0" applyFill="1" applyBorder="1"/>
    <xf numFmtId="0" fontId="0" fillId="12" borderId="2" xfId="0" applyFill="1" applyBorder="1"/>
    <xf numFmtId="0" fontId="0" fillId="0" borderId="12" xfId="0" applyFill="1" applyBorder="1"/>
    <xf numFmtId="0" fontId="0" fillId="8" borderId="18" xfId="0" applyFill="1" applyBorder="1"/>
    <xf numFmtId="0" fontId="0" fillId="7" borderId="1" xfId="0" applyFill="1" applyBorder="1" applyAlignment="1">
      <alignment horizontal="center"/>
    </xf>
    <xf numFmtId="1" fontId="0" fillId="7" borderId="12" xfId="0" applyNumberFormat="1" applyFill="1" applyBorder="1"/>
    <xf numFmtId="0" fontId="0" fillId="7" borderId="12" xfId="0" applyFill="1" applyBorder="1"/>
    <xf numFmtId="0" fontId="0" fillId="11" borderId="9" xfId="0" applyFill="1" applyBorder="1"/>
    <xf numFmtId="0" fontId="0" fillId="11" borderId="13" xfId="0" applyFill="1" applyBorder="1"/>
    <xf numFmtId="0" fontId="0" fillId="11" borderId="45" xfId="0" applyFill="1" applyBorder="1"/>
    <xf numFmtId="0" fontId="0" fillId="12" borderId="33" xfId="0" applyFill="1" applyBorder="1"/>
    <xf numFmtId="0" fontId="0" fillId="12" borderId="21" xfId="0" applyFill="1" applyBorder="1"/>
    <xf numFmtId="0" fontId="0" fillId="7" borderId="3" xfId="0" applyFill="1" applyBorder="1"/>
    <xf numFmtId="0" fontId="0" fillId="7" borderId="26" xfId="0" applyFill="1" applyBorder="1"/>
    <xf numFmtId="0" fontId="0" fillId="7" borderId="53" xfId="0" applyFill="1" applyBorder="1"/>
    <xf numFmtId="16" fontId="0" fillId="0" borderId="1" xfId="0" applyNumberFormat="1" applyBorder="1"/>
    <xf numFmtId="16" fontId="0" fillId="0" borderId="1" xfId="0" applyNumberFormat="1" applyFill="1" applyBorder="1"/>
    <xf numFmtId="16" fontId="0" fillId="10" borderId="1" xfId="0" applyNumberFormat="1" applyFill="1" applyBorder="1"/>
    <xf numFmtId="14" fontId="0" fillId="0" borderId="1" xfId="0" applyNumberFormat="1" applyBorder="1"/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2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7" borderId="28" xfId="0" applyFill="1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8" borderId="21" xfId="0" applyFill="1" applyBorder="1" applyAlignment="1">
      <alignment horizontal="center" vertical="center"/>
    </xf>
    <xf numFmtId="16" fontId="0" fillId="0" borderId="17" xfId="0" applyNumberFormat="1" applyBorder="1"/>
    <xf numFmtId="0" fontId="0" fillId="0" borderId="3" xfId="0" applyFill="1" applyBorder="1"/>
    <xf numFmtId="0" fontId="0" fillId="0" borderId="4" xfId="0" applyFill="1" applyBorder="1"/>
    <xf numFmtId="0" fontId="0" fillId="0" borderId="8" xfId="0" applyFill="1" applyBorder="1"/>
    <xf numFmtId="16" fontId="0" fillId="0" borderId="12" xfId="0" applyNumberFormat="1" applyBorder="1"/>
    <xf numFmtId="16" fontId="0" fillId="0" borderId="1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5"/>
  <sheetViews>
    <sheetView workbookViewId="0">
      <pane xSplit="1" topLeftCell="AV1" activePane="topRight" state="frozen"/>
      <selection activeCell="A4" sqref="A4"/>
      <selection pane="topRight" activeCell="K2" sqref="K2:N2"/>
    </sheetView>
  </sheetViews>
  <sheetFormatPr defaultRowHeight="15" x14ac:dyDescent="0.25"/>
  <cols>
    <col min="1" max="1" width="34.42578125" customWidth="1"/>
    <col min="2" max="2" width="7.42578125" customWidth="1"/>
    <col min="3" max="3" width="5.85546875" customWidth="1"/>
    <col min="4" max="4" width="6.42578125" customWidth="1"/>
    <col min="5" max="5" width="5.85546875" customWidth="1"/>
    <col min="6" max="6" width="6.28515625" customWidth="1"/>
    <col min="7" max="7" width="5.5703125" customWidth="1"/>
    <col min="8" max="8" width="6.28515625" customWidth="1"/>
    <col min="9" max="9" width="5.85546875" customWidth="1"/>
    <col min="10" max="10" width="5.5703125" customWidth="1"/>
    <col min="11" max="11" width="6" customWidth="1"/>
    <col min="12" max="12" width="5.7109375" customWidth="1"/>
    <col min="13" max="13" width="5.5703125" customWidth="1"/>
    <col min="14" max="14" width="8" customWidth="1"/>
    <col min="15" max="25" width="6.140625" customWidth="1"/>
    <col min="26" max="26" width="7.28515625" customWidth="1"/>
    <col min="27" max="31" width="6.140625" customWidth="1"/>
    <col min="32" max="32" width="6.85546875" customWidth="1"/>
    <col min="33" max="37" width="6.140625" customWidth="1"/>
    <col min="38" max="38" width="7.42578125" customWidth="1"/>
    <col min="39" max="41" width="6.140625" customWidth="1"/>
    <col min="42" max="42" width="7.5703125" customWidth="1"/>
    <col min="43" max="50" width="6.140625" customWidth="1"/>
    <col min="51" max="51" width="7.7109375" customWidth="1"/>
    <col min="52" max="63" width="6.140625" customWidth="1"/>
    <col min="64" max="65" width="7.140625" customWidth="1"/>
    <col min="66" max="66" width="8.140625" customWidth="1"/>
    <col min="67" max="68" width="6.140625" customWidth="1"/>
  </cols>
  <sheetData>
    <row r="1" spans="1:68" ht="15.75" thickBot="1" x14ac:dyDescent="0.3">
      <c r="A1" s="39" t="s">
        <v>0</v>
      </c>
      <c r="B1" s="40"/>
      <c r="C1" s="116" t="s">
        <v>53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  <c r="P1" s="125" t="s">
        <v>54</v>
      </c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7"/>
      <c r="AC1" s="128" t="s">
        <v>55</v>
      </c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30"/>
      <c r="AP1" s="131" t="s">
        <v>56</v>
      </c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3"/>
      <c r="BC1" s="134" t="s">
        <v>57</v>
      </c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6"/>
      <c r="BP1" s="119" t="s">
        <v>1</v>
      </c>
    </row>
    <row r="2" spans="1:68" x14ac:dyDescent="0.25">
      <c r="A2" s="144" t="s">
        <v>2</v>
      </c>
      <c r="B2" s="146" t="s">
        <v>3</v>
      </c>
      <c r="C2" s="123" t="s">
        <v>4</v>
      </c>
      <c r="D2" s="123"/>
      <c r="E2" s="123"/>
      <c r="F2" s="124"/>
      <c r="G2" s="122" t="s">
        <v>5</v>
      </c>
      <c r="H2" s="123"/>
      <c r="I2" s="123"/>
      <c r="J2" s="124"/>
      <c r="K2" s="122" t="s">
        <v>58</v>
      </c>
      <c r="L2" s="123"/>
      <c r="M2" s="123"/>
      <c r="N2" s="124"/>
      <c r="O2" s="90" t="s">
        <v>6</v>
      </c>
      <c r="P2" s="123" t="s">
        <v>4</v>
      </c>
      <c r="Q2" s="123"/>
      <c r="R2" s="123"/>
      <c r="S2" s="124"/>
      <c r="T2" s="122" t="s">
        <v>5</v>
      </c>
      <c r="U2" s="123"/>
      <c r="V2" s="123"/>
      <c r="W2" s="124"/>
      <c r="X2" s="122" t="s">
        <v>58</v>
      </c>
      <c r="Y2" s="123"/>
      <c r="Z2" s="123"/>
      <c r="AA2" s="124"/>
      <c r="AB2" s="52" t="s">
        <v>6</v>
      </c>
      <c r="AC2" s="137" t="s">
        <v>4</v>
      </c>
      <c r="AD2" s="138"/>
      <c r="AE2" s="138"/>
      <c r="AF2" s="138"/>
      <c r="AG2" s="138" t="s">
        <v>5</v>
      </c>
      <c r="AH2" s="138"/>
      <c r="AI2" s="138"/>
      <c r="AJ2" s="138"/>
      <c r="AK2" s="122" t="s">
        <v>58</v>
      </c>
      <c r="AL2" s="123"/>
      <c r="AM2" s="123"/>
      <c r="AN2" s="124"/>
      <c r="AO2" s="33" t="s">
        <v>6</v>
      </c>
      <c r="AP2" s="139" t="s">
        <v>4</v>
      </c>
      <c r="AQ2" s="123"/>
      <c r="AR2" s="123"/>
      <c r="AS2" s="124"/>
      <c r="AT2" s="122" t="s">
        <v>5</v>
      </c>
      <c r="AU2" s="123"/>
      <c r="AV2" s="123"/>
      <c r="AW2" s="124"/>
      <c r="AX2" s="122" t="s">
        <v>58</v>
      </c>
      <c r="AY2" s="123"/>
      <c r="AZ2" s="123"/>
      <c r="BA2" s="124"/>
      <c r="BB2" s="140" t="s">
        <v>6</v>
      </c>
      <c r="BC2" s="139" t="s">
        <v>4</v>
      </c>
      <c r="BD2" s="123"/>
      <c r="BE2" s="123"/>
      <c r="BF2" s="124"/>
      <c r="BG2" s="122" t="s">
        <v>5</v>
      </c>
      <c r="BH2" s="123"/>
      <c r="BI2" s="123"/>
      <c r="BJ2" s="124"/>
      <c r="BK2" s="122" t="s">
        <v>58</v>
      </c>
      <c r="BL2" s="123"/>
      <c r="BM2" s="123"/>
      <c r="BN2" s="124"/>
      <c r="BO2" s="142" t="s">
        <v>6</v>
      </c>
      <c r="BP2" s="120"/>
    </row>
    <row r="3" spans="1:68" ht="15.75" thickBot="1" x14ac:dyDescent="0.3">
      <c r="A3" s="145"/>
      <c r="B3" s="147"/>
      <c r="C3" s="18" t="s">
        <v>47</v>
      </c>
      <c r="D3" s="18" t="s">
        <v>48</v>
      </c>
      <c r="E3" s="18" t="s">
        <v>49</v>
      </c>
      <c r="F3" s="18" t="s">
        <v>50</v>
      </c>
      <c r="G3" s="18" t="s">
        <v>47</v>
      </c>
      <c r="H3" s="18" t="s">
        <v>48</v>
      </c>
      <c r="I3" s="18" t="s">
        <v>49</v>
      </c>
      <c r="J3" s="18" t="s">
        <v>50</v>
      </c>
      <c r="K3" s="18" t="s">
        <v>47</v>
      </c>
      <c r="L3" s="18" t="s">
        <v>48</v>
      </c>
      <c r="M3" s="18" t="s">
        <v>49</v>
      </c>
      <c r="N3" s="18" t="s">
        <v>50</v>
      </c>
      <c r="O3" s="91"/>
      <c r="P3" s="18" t="s">
        <v>47</v>
      </c>
      <c r="Q3" s="18" t="s">
        <v>48</v>
      </c>
      <c r="R3" s="18" t="s">
        <v>49</v>
      </c>
      <c r="S3" s="18" t="s">
        <v>50</v>
      </c>
      <c r="T3" s="18" t="s">
        <v>47</v>
      </c>
      <c r="U3" s="18" t="s">
        <v>48</v>
      </c>
      <c r="V3" s="18" t="s">
        <v>49</v>
      </c>
      <c r="W3" s="18" t="s">
        <v>50</v>
      </c>
      <c r="X3" s="18" t="s">
        <v>47</v>
      </c>
      <c r="Y3" s="18" t="s">
        <v>48</v>
      </c>
      <c r="Z3" s="18" t="s">
        <v>49</v>
      </c>
      <c r="AA3" s="18" t="s">
        <v>50</v>
      </c>
      <c r="AB3" s="53"/>
      <c r="AC3" s="7" t="s">
        <v>47</v>
      </c>
      <c r="AD3" s="8" t="s">
        <v>48</v>
      </c>
      <c r="AE3" s="8" t="s">
        <v>49</v>
      </c>
      <c r="AF3" s="8" t="s">
        <v>50</v>
      </c>
      <c r="AG3" s="8" t="s">
        <v>47</v>
      </c>
      <c r="AH3" s="8" t="s">
        <v>48</v>
      </c>
      <c r="AI3" s="8" t="s">
        <v>49</v>
      </c>
      <c r="AJ3" s="8" t="s">
        <v>50</v>
      </c>
      <c r="AK3" s="8" t="s">
        <v>47</v>
      </c>
      <c r="AL3" s="8" t="s">
        <v>48</v>
      </c>
      <c r="AM3" s="8" t="s">
        <v>49</v>
      </c>
      <c r="AN3" s="8" t="s">
        <v>50</v>
      </c>
      <c r="AO3" s="34"/>
      <c r="AP3" s="7" t="s">
        <v>47</v>
      </c>
      <c r="AQ3" s="18" t="s">
        <v>48</v>
      </c>
      <c r="AR3" s="18" t="s">
        <v>49</v>
      </c>
      <c r="AS3" s="18" t="s">
        <v>50</v>
      </c>
      <c r="AT3" s="18" t="s">
        <v>47</v>
      </c>
      <c r="AU3" s="18" t="s">
        <v>48</v>
      </c>
      <c r="AV3" s="18" t="s">
        <v>49</v>
      </c>
      <c r="AW3" s="18" t="s">
        <v>50</v>
      </c>
      <c r="AX3" s="18" t="s">
        <v>47</v>
      </c>
      <c r="AY3" s="18" t="s">
        <v>48</v>
      </c>
      <c r="AZ3" s="18" t="s">
        <v>49</v>
      </c>
      <c r="BA3" s="18" t="s">
        <v>50</v>
      </c>
      <c r="BB3" s="141"/>
      <c r="BC3" s="7" t="s">
        <v>47</v>
      </c>
      <c r="BD3" s="18" t="s">
        <v>48</v>
      </c>
      <c r="BE3" s="18" t="s">
        <v>49</v>
      </c>
      <c r="BF3" s="18" t="s">
        <v>50</v>
      </c>
      <c r="BG3" s="18" t="s">
        <v>47</v>
      </c>
      <c r="BH3" s="18" t="s">
        <v>48</v>
      </c>
      <c r="BI3" s="18" t="s">
        <v>49</v>
      </c>
      <c r="BJ3" s="18" t="s">
        <v>50</v>
      </c>
      <c r="BK3" s="18" t="s">
        <v>47</v>
      </c>
      <c r="BL3" s="18" t="s">
        <v>48</v>
      </c>
      <c r="BM3" s="18" t="s">
        <v>49</v>
      </c>
      <c r="BN3" s="18" t="s">
        <v>50</v>
      </c>
      <c r="BO3" s="143"/>
      <c r="BP3" s="121"/>
    </row>
    <row r="4" spans="1:68" x14ac:dyDescent="0.25">
      <c r="A4" s="26" t="s">
        <v>31</v>
      </c>
      <c r="B4" s="26"/>
      <c r="C4" s="73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9"/>
      <c r="P4" s="85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9"/>
      <c r="AC4" s="87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6"/>
      <c r="AP4" s="87"/>
      <c r="AQ4" s="84"/>
      <c r="AR4" s="84"/>
      <c r="AS4" s="84"/>
      <c r="AT4" s="85"/>
      <c r="AU4" s="85"/>
      <c r="AV4" s="85"/>
      <c r="AW4" s="84"/>
      <c r="AX4" s="84"/>
      <c r="AY4" s="84"/>
      <c r="AZ4" s="84"/>
      <c r="BA4" s="84"/>
      <c r="BB4" s="86"/>
      <c r="BC4" s="87"/>
      <c r="BD4" s="84"/>
      <c r="BE4" s="84"/>
      <c r="BF4" s="84"/>
      <c r="BG4" s="85"/>
      <c r="BH4" s="85"/>
      <c r="BI4" s="85"/>
      <c r="BJ4" s="84"/>
      <c r="BK4" s="84"/>
      <c r="BL4" s="84"/>
      <c r="BM4" s="84"/>
      <c r="BN4" s="84"/>
      <c r="BO4" s="86"/>
      <c r="BP4" s="88"/>
    </row>
    <row r="5" spans="1:68" x14ac:dyDescent="0.25">
      <c r="A5" s="48" t="s">
        <v>8</v>
      </c>
      <c r="B5" s="20">
        <v>2</v>
      </c>
      <c r="C5" s="2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92"/>
      <c r="P5" s="2"/>
      <c r="Q5" s="1"/>
      <c r="R5" s="1"/>
      <c r="S5" s="1"/>
      <c r="T5" s="1"/>
      <c r="U5" s="1"/>
      <c r="V5" s="1"/>
      <c r="W5" s="1"/>
      <c r="X5" s="1"/>
      <c r="Y5" s="1">
        <v>14</v>
      </c>
      <c r="Z5" s="1">
        <v>23</v>
      </c>
      <c r="AA5" s="1"/>
      <c r="AB5" s="54">
        <v>2</v>
      </c>
      <c r="AC5" s="6"/>
      <c r="AD5" s="1"/>
      <c r="AE5" s="1"/>
      <c r="AF5" s="1"/>
      <c r="AG5" s="1"/>
      <c r="AH5" s="1"/>
      <c r="AI5" s="1"/>
      <c r="AJ5" s="1"/>
      <c r="AK5" s="1">
        <v>1</v>
      </c>
      <c r="AL5" s="1"/>
      <c r="AM5" s="1">
        <v>14</v>
      </c>
      <c r="AN5" s="1"/>
      <c r="AO5" s="33">
        <v>2</v>
      </c>
      <c r="AP5" s="6"/>
      <c r="AQ5" s="1"/>
      <c r="AR5" s="1"/>
      <c r="AS5" s="1"/>
      <c r="AT5" s="2"/>
      <c r="AU5" s="2"/>
      <c r="AV5" s="2"/>
      <c r="AW5" s="1"/>
      <c r="AX5" s="1"/>
      <c r="AY5" s="1">
        <v>14</v>
      </c>
      <c r="AZ5" s="1"/>
      <c r="BA5" s="1">
        <v>28</v>
      </c>
      <c r="BB5" s="10">
        <v>2</v>
      </c>
      <c r="BC5" s="6"/>
      <c r="BD5" s="1"/>
      <c r="BE5" s="1"/>
      <c r="BF5" s="1"/>
      <c r="BG5" s="2"/>
      <c r="BH5" s="2"/>
      <c r="BI5" s="2"/>
      <c r="BJ5" s="1"/>
      <c r="BK5" s="1"/>
      <c r="BL5" s="1">
        <v>11</v>
      </c>
      <c r="BM5" s="1">
        <v>16</v>
      </c>
      <c r="BN5" s="1"/>
      <c r="BO5" s="35">
        <v>2</v>
      </c>
      <c r="BP5" s="55">
        <f t="shared" ref="BP5:BP17" si="0">BO5+BB5+AO5+AB5+O5</f>
        <v>8</v>
      </c>
    </row>
    <row r="6" spans="1:68" x14ac:dyDescent="0.25">
      <c r="A6" s="48" t="s">
        <v>34</v>
      </c>
      <c r="B6" s="20">
        <v>2</v>
      </c>
      <c r="C6" s="2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92"/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54">
        <f t="shared" ref="AB6:AB43" si="1">SUM(P6:AA6)</f>
        <v>0</v>
      </c>
      <c r="AC6" s="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33">
        <f t="shared" ref="AO6:AO45" si="2">SUM(AC6:AN6)</f>
        <v>0</v>
      </c>
      <c r="AP6" s="6"/>
      <c r="AQ6" s="1"/>
      <c r="AR6" s="1"/>
      <c r="AS6" s="1"/>
      <c r="AT6" s="2"/>
      <c r="AU6" s="2"/>
      <c r="AV6" s="2"/>
      <c r="AW6" s="1"/>
      <c r="AX6" s="1"/>
      <c r="AY6" s="1"/>
      <c r="AZ6" s="1"/>
      <c r="BA6" s="1"/>
      <c r="BB6" s="10">
        <f t="shared" ref="BB6:BB43" si="3">SUM(AP6:BA6)</f>
        <v>0</v>
      </c>
      <c r="BC6" s="6"/>
      <c r="BD6" s="1"/>
      <c r="BE6" s="1"/>
      <c r="BF6" s="1"/>
      <c r="BG6" s="2"/>
      <c r="BH6" s="2"/>
      <c r="BI6" s="2"/>
      <c r="BJ6" s="1"/>
      <c r="BK6" s="1"/>
      <c r="BL6" s="1"/>
      <c r="BM6" s="1"/>
      <c r="BN6" s="1">
        <v>22</v>
      </c>
      <c r="BO6" s="35">
        <v>1</v>
      </c>
      <c r="BP6" s="55">
        <f t="shared" si="0"/>
        <v>1</v>
      </c>
    </row>
    <row r="7" spans="1:68" x14ac:dyDescent="0.25">
      <c r="A7" s="48" t="s">
        <v>40</v>
      </c>
      <c r="B7" s="20">
        <v>2</v>
      </c>
      <c r="C7" s="2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2"/>
      <c r="P7" s="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54">
        <f t="shared" si="1"/>
        <v>0</v>
      </c>
      <c r="AC7" s="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33">
        <f t="shared" si="2"/>
        <v>0</v>
      </c>
      <c r="AP7" s="6"/>
      <c r="AQ7" s="1"/>
      <c r="AR7" s="1"/>
      <c r="AS7" s="1"/>
      <c r="AT7" s="2"/>
      <c r="AU7" s="2"/>
      <c r="AV7" s="2"/>
      <c r="AW7" s="1"/>
      <c r="AX7" s="1"/>
      <c r="AY7" s="1"/>
      <c r="AZ7" s="1"/>
      <c r="BA7" s="1"/>
      <c r="BB7" s="10">
        <f t="shared" si="3"/>
        <v>0</v>
      </c>
      <c r="BC7" s="6"/>
      <c r="BD7" s="1"/>
      <c r="BE7" s="1"/>
      <c r="BF7" s="1"/>
      <c r="BG7" s="2"/>
      <c r="BH7" s="2"/>
      <c r="BI7" s="2"/>
      <c r="BJ7" s="1"/>
      <c r="BK7" s="1"/>
      <c r="BL7" s="1">
        <v>10</v>
      </c>
      <c r="BM7" s="1"/>
      <c r="BN7" s="1"/>
      <c r="BO7" s="35">
        <v>1</v>
      </c>
      <c r="BP7" s="55">
        <f t="shared" si="0"/>
        <v>1</v>
      </c>
    </row>
    <row r="8" spans="1:68" x14ac:dyDescent="0.25">
      <c r="A8" s="48" t="s">
        <v>35</v>
      </c>
      <c r="B8" s="20">
        <v>2</v>
      </c>
      <c r="C8" s="2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92"/>
      <c r="P8" s="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4">
        <f t="shared" si="1"/>
        <v>0</v>
      </c>
      <c r="AC8" s="6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33">
        <f t="shared" si="2"/>
        <v>0</v>
      </c>
      <c r="AP8" s="6"/>
      <c r="AQ8" s="1"/>
      <c r="AR8" s="1"/>
      <c r="AS8" s="1"/>
      <c r="AT8" s="2"/>
      <c r="AU8" s="2"/>
      <c r="AV8" s="2"/>
      <c r="AW8" s="1"/>
      <c r="AX8" s="1"/>
      <c r="AY8" s="1"/>
      <c r="AZ8" s="1"/>
      <c r="BA8" s="1"/>
      <c r="BB8" s="10">
        <f t="shared" si="3"/>
        <v>0</v>
      </c>
      <c r="BC8" s="6"/>
      <c r="BD8" s="1"/>
      <c r="BE8" s="1"/>
      <c r="BF8" s="1"/>
      <c r="BG8" s="2"/>
      <c r="BH8" s="2"/>
      <c r="BI8" s="2"/>
      <c r="BJ8" s="1"/>
      <c r="BK8" s="1"/>
      <c r="BL8" s="1"/>
      <c r="BM8" s="1"/>
      <c r="BN8" s="1">
        <v>24</v>
      </c>
      <c r="BO8" s="35">
        <v>1</v>
      </c>
      <c r="BP8" s="55">
        <f t="shared" si="0"/>
        <v>1</v>
      </c>
    </row>
    <row r="9" spans="1:68" x14ac:dyDescent="0.25">
      <c r="A9" s="48" t="s">
        <v>36</v>
      </c>
      <c r="B9" s="20">
        <v>2</v>
      </c>
      <c r="C9" s="2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92"/>
      <c r="P9" s="76"/>
      <c r="Q9" s="3"/>
      <c r="R9" s="3"/>
      <c r="S9" s="3"/>
      <c r="T9" s="3"/>
      <c r="U9" s="3"/>
      <c r="V9" s="3"/>
      <c r="W9" s="1"/>
      <c r="X9" s="2"/>
      <c r="Y9" s="2"/>
      <c r="Z9" s="2"/>
      <c r="AA9" s="2"/>
      <c r="AB9" s="54">
        <f t="shared" si="1"/>
        <v>0</v>
      </c>
      <c r="AC9" s="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33">
        <f t="shared" si="2"/>
        <v>0</v>
      </c>
      <c r="AP9" s="6"/>
      <c r="AQ9" s="1"/>
      <c r="AR9" s="1"/>
      <c r="AS9" s="1"/>
      <c r="AT9" s="2"/>
      <c r="AU9" s="2"/>
      <c r="AV9" s="2"/>
      <c r="AW9" s="1"/>
      <c r="AX9" s="1"/>
      <c r="AY9" s="1"/>
      <c r="AZ9" s="1"/>
      <c r="BA9" s="1"/>
      <c r="BB9" s="10">
        <f t="shared" si="3"/>
        <v>0</v>
      </c>
      <c r="BC9" s="6"/>
      <c r="BD9" s="1"/>
      <c r="BE9" s="1"/>
      <c r="BF9" s="1"/>
      <c r="BG9" s="2"/>
      <c r="BH9" s="2"/>
      <c r="BI9" s="2"/>
      <c r="BJ9" s="1"/>
      <c r="BK9" s="1">
        <v>2</v>
      </c>
      <c r="BL9" s="1"/>
      <c r="BM9" s="1"/>
      <c r="BN9" s="1"/>
      <c r="BO9" s="35">
        <v>1</v>
      </c>
      <c r="BP9" s="55">
        <f t="shared" si="0"/>
        <v>1</v>
      </c>
    </row>
    <row r="10" spans="1:68" x14ac:dyDescent="0.25">
      <c r="A10" s="48" t="s">
        <v>10</v>
      </c>
      <c r="B10" s="20">
        <v>2</v>
      </c>
      <c r="C10" s="160"/>
      <c r="D10" s="4"/>
      <c r="E10" s="4"/>
      <c r="F10" s="4"/>
      <c r="G10" s="4"/>
      <c r="H10" s="4"/>
      <c r="I10" s="4"/>
      <c r="J10" s="4"/>
      <c r="K10" s="4"/>
      <c r="L10" s="4"/>
      <c r="M10" s="4"/>
      <c r="N10" s="113">
        <v>27</v>
      </c>
      <c r="O10" s="92">
        <v>1</v>
      </c>
      <c r="P10" s="159"/>
      <c r="Q10" s="4"/>
      <c r="R10" s="4"/>
      <c r="S10" s="4"/>
      <c r="T10" s="4"/>
      <c r="U10" s="4"/>
      <c r="V10" s="4"/>
      <c r="W10" s="4"/>
      <c r="X10" s="4"/>
      <c r="Y10" s="4"/>
      <c r="Z10" s="113">
        <v>44974</v>
      </c>
      <c r="AA10" s="4"/>
      <c r="AB10" s="54">
        <v>1</v>
      </c>
      <c r="AC10" s="11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33">
        <f t="shared" si="2"/>
        <v>0</v>
      </c>
      <c r="AP10" s="11"/>
      <c r="AQ10" s="4"/>
      <c r="AR10" s="4"/>
      <c r="AS10" s="4"/>
      <c r="AT10" s="159"/>
      <c r="AU10" s="159"/>
      <c r="AV10" s="159"/>
      <c r="AW10" s="4"/>
      <c r="AX10" s="4"/>
      <c r="AY10" s="113">
        <v>45027</v>
      </c>
      <c r="AZ10" s="4"/>
      <c r="BA10" s="4"/>
      <c r="BB10" s="10">
        <v>1</v>
      </c>
      <c r="BC10" s="11"/>
      <c r="BD10" s="4"/>
      <c r="BE10" s="4"/>
      <c r="BF10" s="4"/>
      <c r="BG10" s="159"/>
      <c r="BH10" s="159"/>
      <c r="BI10" s="159"/>
      <c r="BJ10" s="4"/>
      <c r="BK10" s="4"/>
      <c r="BL10" s="113">
        <v>45058</v>
      </c>
      <c r="BM10" s="4"/>
      <c r="BN10" s="113">
        <v>45069</v>
      </c>
      <c r="BO10" s="35">
        <v>2</v>
      </c>
      <c r="BP10" s="55">
        <f t="shared" si="0"/>
        <v>5</v>
      </c>
    </row>
    <row r="11" spans="1:68" x14ac:dyDescent="0.25">
      <c r="A11" s="48" t="s">
        <v>11</v>
      </c>
      <c r="B11" s="20">
        <v>2</v>
      </c>
      <c r="C11" s="2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92"/>
      <c r="P11" s="2"/>
      <c r="Q11" s="1"/>
      <c r="R11" s="1"/>
      <c r="S11" s="1"/>
      <c r="T11" s="1"/>
      <c r="U11" s="1"/>
      <c r="V11" s="1"/>
      <c r="W11" s="1"/>
      <c r="X11" s="1"/>
      <c r="Y11" s="1"/>
      <c r="Z11" s="1">
        <v>22</v>
      </c>
      <c r="AA11" s="1"/>
      <c r="AB11" s="54">
        <v>1</v>
      </c>
      <c r="AC11" s="6"/>
      <c r="AD11" s="1"/>
      <c r="AE11" s="1"/>
      <c r="AF11" s="1"/>
      <c r="AG11" s="1"/>
      <c r="AH11" s="1"/>
      <c r="AI11" s="1"/>
      <c r="AJ11" s="1"/>
      <c r="AK11" s="1"/>
      <c r="AL11" s="1"/>
      <c r="AM11" s="1">
        <v>15</v>
      </c>
      <c r="AN11" s="1"/>
      <c r="AO11" s="33">
        <v>1</v>
      </c>
      <c r="AP11" s="6"/>
      <c r="AQ11" s="1"/>
      <c r="AR11" s="1"/>
      <c r="AS11" s="1"/>
      <c r="AT11" s="2"/>
      <c r="AU11" s="2"/>
      <c r="AV11" s="2"/>
      <c r="AW11" s="1"/>
      <c r="AX11" s="1"/>
      <c r="AY11" s="1">
        <v>10</v>
      </c>
      <c r="AZ11" s="1"/>
      <c r="BA11" s="1"/>
      <c r="BB11" s="10">
        <v>1</v>
      </c>
      <c r="BC11" s="6"/>
      <c r="BD11" s="1"/>
      <c r="BE11" s="1"/>
      <c r="BF11" s="1"/>
      <c r="BG11" s="2"/>
      <c r="BH11" s="2"/>
      <c r="BI11" s="2"/>
      <c r="BJ11" s="1"/>
      <c r="BK11" s="1"/>
      <c r="BL11" s="1">
        <v>13</v>
      </c>
      <c r="BM11" s="1">
        <v>17</v>
      </c>
      <c r="BN11" s="1"/>
      <c r="BO11" s="35">
        <v>2</v>
      </c>
      <c r="BP11" s="55">
        <f t="shared" si="0"/>
        <v>5</v>
      </c>
    </row>
    <row r="12" spans="1:68" x14ac:dyDescent="0.25">
      <c r="A12" s="48" t="s">
        <v>37</v>
      </c>
      <c r="B12" s="20">
        <v>2</v>
      </c>
      <c r="C12" s="2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92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54">
        <f t="shared" si="1"/>
        <v>0</v>
      </c>
      <c r="AC12" s="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33">
        <f t="shared" si="2"/>
        <v>0</v>
      </c>
      <c r="AP12" s="6"/>
      <c r="AQ12" s="1"/>
      <c r="AR12" s="1"/>
      <c r="AS12" s="1"/>
      <c r="AT12" s="2"/>
      <c r="AU12" s="2"/>
      <c r="AV12" s="2"/>
      <c r="AW12" s="1"/>
      <c r="AX12" s="1"/>
      <c r="AY12" s="1"/>
      <c r="AZ12" s="1"/>
      <c r="BA12" s="1"/>
      <c r="BB12" s="10">
        <f t="shared" si="3"/>
        <v>0</v>
      </c>
      <c r="BC12" s="6"/>
      <c r="BD12" s="1"/>
      <c r="BE12" s="1"/>
      <c r="BF12" s="1"/>
      <c r="BG12" s="2"/>
      <c r="BH12" s="2"/>
      <c r="BI12" s="2"/>
      <c r="BJ12" s="1"/>
      <c r="BK12" s="1"/>
      <c r="BL12" s="1"/>
      <c r="BM12" s="1">
        <v>18</v>
      </c>
      <c r="BN12" s="1"/>
      <c r="BO12" s="35">
        <v>1</v>
      </c>
      <c r="BP12" s="55">
        <f t="shared" si="0"/>
        <v>1</v>
      </c>
    </row>
    <row r="13" spans="1:68" x14ac:dyDescent="0.25">
      <c r="A13" s="48" t="s">
        <v>17</v>
      </c>
      <c r="B13" s="20">
        <v>2</v>
      </c>
      <c r="C13" s="2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9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54">
        <f t="shared" si="1"/>
        <v>0</v>
      </c>
      <c r="AC13" s="6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33">
        <f t="shared" si="2"/>
        <v>0</v>
      </c>
      <c r="AP13" s="6"/>
      <c r="AQ13" s="1"/>
      <c r="AR13" s="1"/>
      <c r="AS13" s="1"/>
      <c r="AT13" s="2"/>
      <c r="AU13" s="2"/>
      <c r="AV13" s="2"/>
      <c r="AW13" s="1"/>
      <c r="AX13" s="1"/>
      <c r="AY13" s="1"/>
      <c r="AZ13" s="1"/>
      <c r="BA13" s="1"/>
      <c r="BB13" s="10">
        <f t="shared" si="3"/>
        <v>0</v>
      </c>
      <c r="BC13" s="6"/>
      <c r="BD13" s="1"/>
      <c r="BE13" s="1"/>
      <c r="BF13" s="1"/>
      <c r="BG13" s="2"/>
      <c r="BH13" s="2"/>
      <c r="BI13" s="2"/>
      <c r="BJ13" s="1"/>
      <c r="BK13" s="1"/>
      <c r="BL13" s="1"/>
      <c r="BM13" s="1"/>
      <c r="BN13" s="1">
        <v>25</v>
      </c>
      <c r="BO13" s="35">
        <v>1</v>
      </c>
      <c r="BP13" s="55">
        <f t="shared" si="0"/>
        <v>1</v>
      </c>
    </row>
    <row r="14" spans="1:68" x14ac:dyDescent="0.25">
      <c r="A14" s="48" t="s">
        <v>18</v>
      </c>
      <c r="B14" s="20">
        <v>2</v>
      </c>
      <c r="C14" s="2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2"/>
      <c r="P14" s="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54">
        <f t="shared" si="1"/>
        <v>0</v>
      </c>
      <c r="AC14" s="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33">
        <f t="shared" si="2"/>
        <v>0</v>
      </c>
      <c r="AP14" s="6"/>
      <c r="AQ14" s="1"/>
      <c r="AR14" s="1"/>
      <c r="AS14" s="1"/>
      <c r="AT14" s="2"/>
      <c r="AU14" s="2"/>
      <c r="AV14" s="2"/>
      <c r="AW14" s="1"/>
      <c r="AX14" s="1"/>
      <c r="AY14" s="1"/>
      <c r="AZ14" s="1"/>
      <c r="BA14" s="1"/>
      <c r="BB14" s="10">
        <f t="shared" si="3"/>
        <v>0</v>
      </c>
      <c r="BC14" s="6"/>
      <c r="BD14" s="1"/>
      <c r="BE14" s="1"/>
      <c r="BF14" s="1"/>
      <c r="BG14" s="2"/>
      <c r="BH14" s="2"/>
      <c r="BI14" s="2"/>
      <c r="BJ14" s="1"/>
      <c r="BK14" s="1"/>
      <c r="BL14" s="1"/>
      <c r="BM14" s="1">
        <v>15</v>
      </c>
      <c r="BN14" s="1"/>
      <c r="BO14" s="35">
        <v>1</v>
      </c>
      <c r="BP14" s="55">
        <f t="shared" si="0"/>
        <v>1</v>
      </c>
    </row>
    <row r="15" spans="1:68" x14ac:dyDescent="0.25">
      <c r="A15" s="48" t="s">
        <v>19</v>
      </c>
      <c r="B15" s="20">
        <v>2</v>
      </c>
      <c r="C15" s="2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9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54">
        <f t="shared" si="1"/>
        <v>0</v>
      </c>
      <c r="AC15" s="6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33">
        <f t="shared" si="2"/>
        <v>0</v>
      </c>
      <c r="AP15" s="6"/>
      <c r="AQ15" s="1"/>
      <c r="AR15" s="1"/>
      <c r="AS15" s="1"/>
      <c r="AT15" s="2"/>
      <c r="AU15" s="2"/>
      <c r="AV15" s="2"/>
      <c r="AW15" s="1"/>
      <c r="AX15" s="1"/>
      <c r="AY15" s="1"/>
      <c r="AZ15" s="1"/>
      <c r="BA15" s="1"/>
      <c r="BB15" s="10">
        <f t="shared" si="3"/>
        <v>0</v>
      </c>
      <c r="BC15" s="6"/>
      <c r="BD15" s="1"/>
      <c r="BE15" s="1"/>
      <c r="BF15" s="1"/>
      <c r="BG15" s="2"/>
      <c r="BH15" s="2"/>
      <c r="BI15" s="2"/>
      <c r="BJ15" s="1"/>
      <c r="BK15" s="1"/>
      <c r="BL15" s="1"/>
      <c r="BM15" s="1">
        <v>19</v>
      </c>
      <c r="BN15" s="1"/>
      <c r="BO15" s="35">
        <v>1</v>
      </c>
      <c r="BP15" s="55">
        <f t="shared" si="0"/>
        <v>1</v>
      </c>
    </row>
    <row r="16" spans="1:68" x14ac:dyDescent="0.25">
      <c r="A16" s="48" t="s">
        <v>20</v>
      </c>
      <c r="B16" s="20">
        <v>2</v>
      </c>
      <c r="C16" s="29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v>23</v>
      </c>
      <c r="O16" s="92">
        <v>1</v>
      </c>
      <c r="P16" s="2"/>
      <c r="Q16" s="1"/>
      <c r="R16" s="1"/>
      <c r="S16" s="1"/>
      <c r="T16" s="1"/>
      <c r="U16" s="1"/>
      <c r="V16" s="1"/>
      <c r="W16" s="1"/>
      <c r="X16" s="1"/>
      <c r="Y16" s="1">
        <v>8</v>
      </c>
      <c r="Z16" s="1"/>
      <c r="AA16" s="1"/>
      <c r="AB16" s="54">
        <v>1</v>
      </c>
      <c r="AC16" s="6"/>
      <c r="AD16" s="1"/>
      <c r="AE16" s="1"/>
      <c r="AF16" s="1"/>
      <c r="AG16" s="1"/>
      <c r="AH16" s="1"/>
      <c r="AI16" s="1"/>
      <c r="AJ16" s="1"/>
      <c r="AK16" s="1"/>
      <c r="AL16" s="1"/>
      <c r="AM16" s="1">
        <v>13</v>
      </c>
      <c r="AN16" s="1"/>
      <c r="AO16" s="33">
        <v>1</v>
      </c>
      <c r="AP16" s="6"/>
      <c r="AQ16" s="1"/>
      <c r="AR16" s="1"/>
      <c r="AS16" s="1"/>
      <c r="AT16" s="2"/>
      <c r="AU16" s="2"/>
      <c r="AV16" s="2"/>
      <c r="AW16" s="1"/>
      <c r="AX16" s="1"/>
      <c r="AY16" s="1"/>
      <c r="AZ16" s="1">
        <v>17</v>
      </c>
      <c r="BA16" s="1"/>
      <c r="BB16" s="10">
        <v>1</v>
      </c>
      <c r="BC16" s="6"/>
      <c r="BD16" s="1"/>
      <c r="BE16" s="1"/>
      <c r="BF16" s="1"/>
      <c r="BG16" s="2"/>
      <c r="BH16" s="2"/>
      <c r="BI16" s="2"/>
      <c r="BJ16" s="1"/>
      <c r="BK16" s="1">
        <v>4</v>
      </c>
      <c r="BL16" s="1"/>
      <c r="BM16" s="1"/>
      <c r="BN16" s="1"/>
      <c r="BO16" s="35">
        <v>1</v>
      </c>
      <c r="BP16" s="55">
        <f t="shared" si="0"/>
        <v>5</v>
      </c>
    </row>
    <row r="17" spans="1:68" ht="30" x14ac:dyDescent="0.25">
      <c r="A17" s="57" t="s">
        <v>52</v>
      </c>
      <c r="B17" s="20">
        <v>2</v>
      </c>
      <c r="C17" s="2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2"/>
      <c r="P17" s="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54">
        <f t="shared" ref="AB17" si="4">SUM(P17:AA17)</f>
        <v>0</v>
      </c>
      <c r="AC17" s="6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33">
        <f t="shared" ref="AO17" si="5">SUM(AC17:AN17)</f>
        <v>0</v>
      </c>
      <c r="AP17" s="6"/>
      <c r="AQ17" s="1"/>
      <c r="AR17" s="1"/>
      <c r="AS17" s="1"/>
      <c r="AT17" s="2"/>
      <c r="AU17" s="2"/>
      <c r="AV17" s="2"/>
      <c r="AW17" s="1"/>
      <c r="AX17" s="1">
        <v>5</v>
      </c>
      <c r="AY17" s="1"/>
      <c r="AZ17" s="1"/>
      <c r="BA17" s="1"/>
      <c r="BB17" s="10">
        <v>1</v>
      </c>
      <c r="BC17" s="6"/>
      <c r="BD17" s="1"/>
      <c r="BE17" s="1"/>
      <c r="BF17" s="1"/>
      <c r="BG17" s="2"/>
      <c r="BH17" s="2"/>
      <c r="BI17" s="2"/>
      <c r="BJ17" s="1"/>
      <c r="BK17" s="1"/>
      <c r="BL17" s="1"/>
      <c r="BM17" s="1"/>
      <c r="BN17" s="1"/>
      <c r="BO17" s="35">
        <f t="shared" ref="BO17:BO40" si="6">SUM(BC17:BN17)</f>
        <v>0</v>
      </c>
      <c r="BP17" s="55">
        <f t="shared" si="0"/>
        <v>1</v>
      </c>
    </row>
    <row r="18" spans="1:68" x14ac:dyDescent="0.25">
      <c r="A18" s="23" t="s">
        <v>32</v>
      </c>
      <c r="B18" s="23"/>
      <c r="C18" s="74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9"/>
      <c r="P18" s="78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80">
        <f t="shared" si="1"/>
        <v>0</v>
      </c>
      <c r="AC18" s="81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82">
        <f t="shared" si="2"/>
        <v>0</v>
      </c>
      <c r="AP18" s="81"/>
      <c r="AQ18" s="79"/>
      <c r="AR18" s="79"/>
      <c r="AS18" s="79"/>
      <c r="AT18" s="78"/>
      <c r="AU18" s="78"/>
      <c r="AV18" s="78"/>
      <c r="AW18" s="79"/>
      <c r="AX18" s="79"/>
      <c r="AY18" s="79"/>
      <c r="AZ18" s="79"/>
      <c r="BA18" s="79"/>
      <c r="BB18" s="82">
        <f t="shared" si="3"/>
        <v>0</v>
      </c>
      <c r="BC18" s="81"/>
      <c r="BD18" s="79"/>
      <c r="BE18" s="79"/>
      <c r="BF18" s="79"/>
      <c r="BG18" s="78"/>
      <c r="BH18" s="78"/>
      <c r="BI18" s="78"/>
      <c r="BJ18" s="79"/>
      <c r="BK18" s="79"/>
      <c r="BL18" s="79"/>
      <c r="BM18" s="79"/>
      <c r="BN18" s="79"/>
      <c r="BO18" s="82">
        <f t="shared" si="6"/>
        <v>0</v>
      </c>
      <c r="BP18" s="83">
        <f t="shared" ref="BP18:BP32" si="7">BO18+BB18+AO18+AB18</f>
        <v>0</v>
      </c>
    </row>
    <row r="19" spans="1:68" x14ac:dyDescent="0.25">
      <c r="A19" s="48" t="s">
        <v>8</v>
      </c>
      <c r="B19" s="20">
        <v>3</v>
      </c>
      <c r="C19" s="29"/>
      <c r="D19" s="1"/>
      <c r="E19" s="1"/>
      <c r="F19" s="1"/>
      <c r="G19" s="1"/>
      <c r="H19" s="1"/>
      <c r="I19" s="1"/>
      <c r="J19" s="1"/>
      <c r="K19" s="1">
        <v>13</v>
      </c>
      <c r="L19" s="1"/>
      <c r="M19" s="1"/>
      <c r="N19" s="1">
        <v>24</v>
      </c>
      <c r="O19" s="92">
        <v>2</v>
      </c>
      <c r="P19" s="2"/>
      <c r="Q19" s="1"/>
      <c r="R19" s="1"/>
      <c r="S19" s="1"/>
      <c r="T19" s="1"/>
      <c r="U19" s="1"/>
      <c r="V19" s="1"/>
      <c r="W19" s="1"/>
      <c r="X19" s="1"/>
      <c r="Y19" s="1">
        <v>7</v>
      </c>
      <c r="Z19" s="1"/>
      <c r="AA19" s="1">
        <v>20</v>
      </c>
      <c r="AB19" s="54">
        <v>2</v>
      </c>
      <c r="AC19" s="6"/>
      <c r="AD19" s="1"/>
      <c r="AE19" s="1"/>
      <c r="AF19" s="1"/>
      <c r="AG19" s="1"/>
      <c r="AH19" s="1"/>
      <c r="AI19" s="1"/>
      <c r="AJ19" s="1"/>
      <c r="AK19" s="1">
        <v>1</v>
      </c>
      <c r="AL19" s="1"/>
      <c r="AM19" s="1">
        <v>14</v>
      </c>
      <c r="AN19" s="1"/>
      <c r="AO19" s="33">
        <v>2</v>
      </c>
      <c r="AP19" s="6"/>
      <c r="AQ19" s="1"/>
      <c r="AR19" s="1"/>
      <c r="AS19" s="1"/>
      <c r="AT19" s="2"/>
      <c r="AU19" s="2"/>
      <c r="AV19" s="2"/>
      <c r="AW19" s="1"/>
      <c r="AX19" s="1">
        <v>3</v>
      </c>
      <c r="AY19" s="1">
        <v>13</v>
      </c>
      <c r="AZ19" s="1"/>
      <c r="BA19" s="1"/>
      <c r="BB19" s="10">
        <v>2</v>
      </c>
      <c r="BC19" s="6"/>
      <c r="BD19" s="1"/>
      <c r="BE19" s="1"/>
      <c r="BF19" s="1"/>
      <c r="BG19" s="2"/>
      <c r="BH19" s="2"/>
      <c r="BI19" s="2"/>
      <c r="BJ19" s="1"/>
      <c r="BK19" s="1"/>
      <c r="BL19" s="1">
        <v>11</v>
      </c>
      <c r="BM19" s="1">
        <v>16</v>
      </c>
      <c r="BN19" s="1"/>
      <c r="BO19" s="35">
        <v>2</v>
      </c>
      <c r="BP19" s="55">
        <f t="shared" ref="BP19:BP31" si="8">BO19+BB19+AO19+AB19+O19</f>
        <v>10</v>
      </c>
    </row>
    <row r="20" spans="1:68" x14ac:dyDescent="0.25">
      <c r="A20" s="48" t="s">
        <v>34</v>
      </c>
      <c r="B20" s="20">
        <v>3</v>
      </c>
      <c r="C20" s="2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92"/>
      <c r="P20" s="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54">
        <f t="shared" si="1"/>
        <v>0</v>
      </c>
      <c r="AC20" s="6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33">
        <f t="shared" si="2"/>
        <v>0</v>
      </c>
      <c r="AP20" s="6"/>
      <c r="AQ20" s="1"/>
      <c r="AR20" s="1"/>
      <c r="AS20" s="1"/>
      <c r="AT20" s="2"/>
      <c r="AU20" s="2"/>
      <c r="AV20" s="2"/>
      <c r="AW20" s="1"/>
      <c r="AX20" s="1"/>
      <c r="AY20" s="1"/>
      <c r="AZ20" s="1"/>
      <c r="BA20" s="1"/>
      <c r="BB20" s="10">
        <f t="shared" si="3"/>
        <v>0</v>
      </c>
      <c r="BC20" s="6"/>
      <c r="BD20" s="1"/>
      <c r="BE20" s="1"/>
      <c r="BF20" s="1"/>
      <c r="BG20" s="2"/>
      <c r="BH20" s="2"/>
      <c r="BI20" s="2"/>
      <c r="BJ20" s="1"/>
      <c r="BK20" s="1"/>
      <c r="BL20" s="1"/>
      <c r="BM20" s="1"/>
      <c r="BN20" s="1">
        <v>22</v>
      </c>
      <c r="BO20" s="35">
        <v>1</v>
      </c>
      <c r="BP20" s="55">
        <f t="shared" si="8"/>
        <v>1</v>
      </c>
    </row>
    <row r="21" spans="1:68" x14ac:dyDescent="0.25">
      <c r="A21" s="48" t="s">
        <v>40</v>
      </c>
      <c r="B21" s="20">
        <v>3</v>
      </c>
      <c r="C21" s="2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92"/>
      <c r="P21" s="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54">
        <f t="shared" si="1"/>
        <v>0</v>
      </c>
      <c r="AC21" s="6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33">
        <f t="shared" si="2"/>
        <v>0</v>
      </c>
      <c r="AP21" s="6"/>
      <c r="AQ21" s="1"/>
      <c r="AR21" s="1"/>
      <c r="AS21" s="1"/>
      <c r="AT21" s="2"/>
      <c r="AU21" s="2"/>
      <c r="AV21" s="2"/>
      <c r="AW21" s="1"/>
      <c r="AX21" s="1"/>
      <c r="AY21" s="1"/>
      <c r="AZ21" s="1"/>
      <c r="BA21" s="1"/>
      <c r="BB21" s="10">
        <f t="shared" si="3"/>
        <v>0</v>
      </c>
      <c r="BC21" s="6"/>
      <c r="BD21" s="1"/>
      <c r="BE21" s="1"/>
      <c r="BF21" s="1"/>
      <c r="BG21" s="2"/>
      <c r="BH21" s="2"/>
      <c r="BI21" s="2"/>
      <c r="BJ21" s="1"/>
      <c r="BK21" s="1"/>
      <c r="BL21" s="1"/>
      <c r="BM21" s="1">
        <v>15</v>
      </c>
      <c r="BN21" s="1"/>
      <c r="BO21" s="35">
        <v>1</v>
      </c>
      <c r="BP21" s="55">
        <f t="shared" si="8"/>
        <v>1</v>
      </c>
    </row>
    <row r="22" spans="1:68" x14ac:dyDescent="0.25">
      <c r="A22" s="48" t="s">
        <v>35</v>
      </c>
      <c r="B22" s="20">
        <v>3</v>
      </c>
      <c r="C22" s="2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92"/>
      <c r="P22" s="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54">
        <f t="shared" si="1"/>
        <v>0</v>
      </c>
      <c r="AC22" s="6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33">
        <f t="shared" si="2"/>
        <v>0</v>
      </c>
      <c r="AP22" s="6"/>
      <c r="AQ22" s="1"/>
      <c r="AR22" s="1"/>
      <c r="AS22" s="1"/>
      <c r="AT22" s="2"/>
      <c r="AU22" s="2"/>
      <c r="AV22" s="2"/>
      <c r="AW22" s="1"/>
      <c r="AX22" s="1"/>
      <c r="AY22" s="1"/>
      <c r="AZ22" s="1"/>
      <c r="BA22" s="1"/>
      <c r="BB22" s="10">
        <f t="shared" si="3"/>
        <v>0</v>
      </c>
      <c r="BC22" s="6"/>
      <c r="BD22" s="1"/>
      <c r="BE22" s="1"/>
      <c r="BF22" s="1"/>
      <c r="BG22" s="2"/>
      <c r="BH22" s="2"/>
      <c r="BI22" s="2"/>
      <c r="BJ22" s="1"/>
      <c r="BK22" s="1"/>
      <c r="BL22" s="1"/>
      <c r="BM22" s="1"/>
      <c r="BN22" s="1">
        <v>23</v>
      </c>
      <c r="BO22" s="35">
        <v>1</v>
      </c>
      <c r="BP22" s="55">
        <f t="shared" si="8"/>
        <v>1</v>
      </c>
    </row>
    <row r="23" spans="1:68" x14ac:dyDescent="0.25">
      <c r="A23" s="48" t="s">
        <v>36</v>
      </c>
      <c r="B23" s="20">
        <v>3</v>
      </c>
      <c r="C23" s="2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92"/>
      <c r="P23" s="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54">
        <f t="shared" si="1"/>
        <v>0</v>
      </c>
      <c r="AC23" s="6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33">
        <f t="shared" si="2"/>
        <v>0</v>
      </c>
      <c r="AP23" s="6"/>
      <c r="AQ23" s="1"/>
      <c r="AR23" s="1"/>
      <c r="AS23" s="1"/>
      <c r="AT23" s="2"/>
      <c r="AU23" s="2"/>
      <c r="AV23" s="2"/>
      <c r="AW23" s="1"/>
      <c r="AX23" s="1"/>
      <c r="AY23" s="1"/>
      <c r="AZ23" s="1"/>
      <c r="BA23" s="1"/>
      <c r="BB23" s="10">
        <f t="shared" si="3"/>
        <v>0</v>
      </c>
      <c r="BC23" s="6"/>
      <c r="BD23" s="1"/>
      <c r="BE23" s="1"/>
      <c r="BF23" s="1"/>
      <c r="BG23" s="2"/>
      <c r="BH23" s="2"/>
      <c r="BI23" s="2"/>
      <c r="BJ23" s="1"/>
      <c r="BK23" s="1">
        <v>2</v>
      </c>
      <c r="BL23" s="1"/>
      <c r="BM23" s="1"/>
      <c r="BN23" s="1"/>
      <c r="BO23" s="35">
        <v>1</v>
      </c>
      <c r="BP23" s="55">
        <f t="shared" si="8"/>
        <v>1</v>
      </c>
    </row>
    <row r="24" spans="1:68" x14ac:dyDescent="0.25">
      <c r="A24" s="48" t="s">
        <v>10</v>
      </c>
      <c r="B24" s="20">
        <v>3</v>
      </c>
      <c r="C24" s="29"/>
      <c r="D24" s="1"/>
      <c r="E24" s="1"/>
      <c r="F24" s="1"/>
      <c r="G24" s="1"/>
      <c r="H24" s="1"/>
      <c r="I24" s="1"/>
      <c r="J24" s="1"/>
      <c r="K24" s="1"/>
      <c r="L24" s="1"/>
      <c r="M24" s="1"/>
      <c r="N24" s="112">
        <v>44953</v>
      </c>
      <c r="O24" s="92">
        <v>1</v>
      </c>
      <c r="P24" s="2"/>
      <c r="Q24" s="1"/>
      <c r="R24" s="1"/>
      <c r="S24" s="1"/>
      <c r="T24" s="1"/>
      <c r="U24" s="1"/>
      <c r="V24" s="1"/>
      <c r="W24" s="1"/>
      <c r="X24" s="1"/>
      <c r="Y24" s="112"/>
      <c r="Z24" s="1"/>
      <c r="AA24" s="1">
        <v>21</v>
      </c>
      <c r="AB24" s="54">
        <v>1</v>
      </c>
      <c r="AC24" s="6"/>
      <c r="AD24" s="1"/>
      <c r="AE24" s="1"/>
      <c r="AF24" s="1"/>
      <c r="AG24" s="1"/>
      <c r="AH24" s="1"/>
      <c r="AI24" s="1"/>
      <c r="AJ24" s="1"/>
      <c r="AK24" s="1"/>
      <c r="AL24" s="112">
        <v>44995</v>
      </c>
      <c r="AM24" s="1"/>
      <c r="AN24" s="1"/>
      <c r="AO24" s="33">
        <v>1</v>
      </c>
      <c r="AP24" s="6"/>
      <c r="AQ24" s="1"/>
      <c r="AR24" s="1"/>
      <c r="AS24" s="1"/>
      <c r="AT24" s="2"/>
      <c r="AU24" s="2"/>
      <c r="AV24" s="2"/>
      <c r="AW24" s="1"/>
      <c r="AX24" s="1"/>
      <c r="AY24" s="112">
        <v>45030</v>
      </c>
      <c r="AZ24" s="1"/>
      <c r="BA24" s="1"/>
      <c r="BB24" s="10">
        <v>1</v>
      </c>
      <c r="BC24" s="6"/>
      <c r="BD24" s="1"/>
      <c r="BE24" s="1"/>
      <c r="BF24" s="1"/>
      <c r="BG24" s="2"/>
      <c r="BH24" s="2"/>
      <c r="BI24" s="2"/>
      <c r="BJ24" s="1"/>
      <c r="BK24" s="1"/>
      <c r="BL24" s="1"/>
      <c r="BM24" s="1"/>
      <c r="BN24" s="1"/>
      <c r="BO24" s="35">
        <f t="shared" si="6"/>
        <v>0</v>
      </c>
      <c r="BP24" s="55">
        <f t="shared" si="8"/>
        <v>4</v>
      </c>
    </row>
    <row r="25" spans="1:68" x14ac:dyDescent="0.25">
      <c r="A25" s="48" t="s">
        <v>11</v>
      </c>
      <c r="B25" s="20">
        <v>3</v>
      </c>
      <c r="C25" s="29"/>
      <c r="D25" s="1"/>
      <c r="E25" s="1"/>
      <c r="F25" s="1"/>
      <c r="G25" s="1"/>
      <c r="H25" s="1"/>
      <c r="I25" s="1"/>
      <c r="J25" s="1"/>
      <c r="K25" s="1"/>
      <c r="L25" s="1">
        <v>16</v>
      </c>
      <c r="M25" s="1"/>
      <c r="N25" s="1"/>
      <c r="O25" s="92">
        <v>1</v>
      </c>
      <c r="P25" s="2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24</v>
      </c>
      <c r="AB25" s="54">
        <v>1</v>
      </c>
      <c r="AC25" s="6"/>
      <c r="AD25" s="1"/>
      <c r="AE25" s="1"/>
      <c r="AF25" s="1"/>
      <c r="AG25" s="1"/>
      <c r="AH25" s="1"/>
      <c r="AI25" s="1"/>
      <c r="AJ25" s="1"/>
      <c r="AK25" s="1"/>
      <c r="AL25" s="1"/>
      <c r="AM25" s="1">
        <v>13</v>
      </c>
      <c r="AN25" s="1"/>
      <c r="AO25" s="33">
        <v>1</v>
      </c>
      <c r="AP25" s="6"/>
      <c r="AQ25" s="1"/>
      <c r="AR25" s="1"/>
      <c r="AS25" s="1"/>
      <c r="AT25" s="2"/>
      <c r="AU25" s="2"/>
      <c r="AV25" s="2"/>
      <c r="AW25" s="1"/>
      <c r="AX25" s="1"/>
      <c r="AY25" s="1">
        <v>10</v>
      </c>
      <c r="AZ25" s="1"/>
      <c r="BA25" s="1"/>
      <c r="BB25" s="10">
        <v>1</v>
      </c>
      <c r="BC25" s="6"/>
      <c r="BD25" s="1"/>
      <c r="BE25" s="1"/>
      <c r="BF25" s="1"/>
      <c r="BG25" s="2"/>
      <c r="BH25" s="2"/>
      <c r="BI25" s="2"/>
      <c r="BJ25" s="1"/>
      <c r="BK25" s="1"/>
      <c r="BL25" s="1">
        <v>12</v>
      </c>
      <c r="BM25" s="1">
        <v>17</v>
      </c>
      <c r="BN25" s="1"/>
      <c r="BO25" s="35">
        <v>2</v>
      </c>
      <c r="BP25" s="55">
        <f t="shared" si="8"/>
        <v>6</v>
      </c>
    </row>
    <row r="26" spans="1:68" x14ac:dyDescent="0.25">
      <c r="A26" s="48" t="s">
        <v>37</v>
      </c>
      <c r="B26" s="20">
        <v>3</v>
      </c>
      <c r="C26" s="2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92"/>
      <c r="P26" s="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54">
        <f t="shared" si="1"/>
        <v>0</v>
      </c>
      <c r="AC26" s="6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33">
        <f t="shared" si="2"/>
        <v>0</v>
      </c>
      <c r="AP26" s="6"/>
      <c r="AQ26" s="1"/>
      <c r="AR26" s="1"/>
      <c r="AS26" s="1"/>
      <c r="AT26" s="2"/>
      <c r="AU26" s="2"/>
      <c r="AV26" s="2"/>
      <c r="AW26" s="1"/>
      <c r="AX26" s="1"/>
      <c r="AY26" s="1"/>
      <c r="AZ26" s="1"/>
      <c r="BA26" s="1"/>
      <c r="BB26" s="10">
        <f t="shared" si="3"/>
        <v>0</v>
      </c>
      <c r="BC26" s="6"/>
      <c r="BD26" s="1"/>
      <c r="BE26" s="1"/>
      <c r="BF26" s="1"/>
      <c r="BG26" s="2"/>
      <c r="BH26" s="2"/>
      <c r="BI26" s="2"/>
      <c r="BJ26" s="1"/>
      <c r="BK26" s="1"/>
      <c r="BL26" s="1"/>
      <c r="BM26" s="1">
        <v>18</v>
      </c>
      <c r="BN26" s="1"/>
      <c r="BO26" s="35">
        <v>1</v>
      </c>
      <c r="BP26" s="55">
        <f t="shared" si="8"/>
        <v>1</v>
      </c>
    </row>
    <row r="27" spans="1:68" x14ac:dyDescent="0.25">
      <c r="A27" s="48" t="s">
        <v>17</v>
      </c>
      <c r="B27" s="20">
        <v>3</v>
      </c>
      <c r="C27" s="2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92"/>
      <c r="P27" s="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54">
        <f t="shared" si="1"/>
        <v>0</v>
      </c>
      <c r="AC27" s="6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33">
        <f t="shared" si="2"/>
        <v>0</v>
      </c>
      <c r="AP27" s="6"/>
      <c r="AQ27" s="1"/>
      <c r="AR27" s="1"/>
      <c r="AS27" s="1"/>
      <c r="AT27" s="2"/>
      <c r="AU27" s="2"/>
      <c r="AV27" s="2"/>
      <c r="AW27" s="1"/>
      <c r="AX27" s="1"/>
      <c r="AY27" s="1"/>
      <c r="AZ27" s="1"/>
      <c r="BA27" s="1"/>
      <c r="BB27" s="10">
        <f t="shared" si="3"/>
        <v>0</v>
      </c>
      <c r="BC27" s="6"/>
      <c r="BD27" s="1"/>
      <c r="BE27" s="1"/>
      <c r="BF27" s="1"/>
      <c r="BG27" s="2"/>
      <c r="BH27" s="2"/>
      <c r="BI27" s="2"/>
      <c r="BJ27" s="1"/>
      <c r="BK27" s="1"/>
      <c r="BL27" s="1"/>
      <c r="BM27" s="1"/>
      <c r="BN27" s="1">
        <v>24</v>
      </c>
      <c r="BO27" s="35">
        <v>1</v>
      </c>
      <c r="BP27" s="55">
        <f t="shared" si="8"/>
        <v>1</v>
      </c>
    </row>
    <row r="28" spans="1:68" x14ac:dyDescent="0.25">
      <c r="A28" s="48" t="s">
        <v>18</v>
      </c>
      <c r="B28" s="20">
        <v>3</v>
      </c>
      <c r="C28" s="2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92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54">
        <f t="shared" si="1"/>
        <v>0</v>
      </c>
      <c r="AC28" s="6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33">
        <f t="shared" si="2"/>
        <v>0</v>
      </c>
      <c r="AP28" s="6"/>
      <c r="AQ28" s="1"/>
      <c r="AR28" s="1"/>
      <c r="AS28" s="1"/>
      <c r="AT28" s="2"/>
      <c r="AU28" s="2"/>
      <c r="AV28" s="2"/>
      <c r="AW28" s="1"/>
      <c r="AX28" s="1"/>
      <c r="AY28" s="1"/>
      <c r="AZ28" s="1"/>
      <c r="BA28" s="1"/>
      <c r="BB28" s="10">
        <f t="shared" si="3"/>
        <v>0</v>
      </c>
      <c r="BC28" s="6"/>
      <c r="BD28" s="1"/>
      <c r="BE28" s="1"/>
      <c r="BF28" s="1"/>
      <c r="BG28" s="2"/>
      <c r="BH28" s="2"/>
      <c r="BI28" s="2"/>
      <c r="BJ28" s="1"/>
      <c r="BK28" s="1"/>
      <c r="BL28" s="1"/>
      <c r="BM28" s="1">
        <v>19</v>
      </c>
      <c r="BN28" s="1"/>
      <c r="BO28" s="35">
        <v>1</v>
      </c>
      <c r="BP28" s="55">
        <f t="shared" si="8"/>
        <v>1</v>
      </c>
    </row>
    <row r="29" spans="1:68" x14ac:dyDescent="0.25">
      <c r="A29" s="48" t="s">
        <v>19</v>
      </c>
      <c r="B29" s="20">
        <v>3</v>
      </c>
      <c r="C29" s="2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92"/>
      <c r="P29" s="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54">
        <f t="shared" si="1"/>
        <v>0</v>
      </c>
      <c r="AC29" s="6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33">
        <f t="shared" si="2"/>
        <v>0</v>
      </c>
      <c r="AP29" s="6"/>
      <c r="AQ29" s="1"/>
      <c r="AR29" s="1"/>
      <c r="AS29" s="1"/>
      <c r="AT29" s="2"/>
      <c r="AU29" s="2"/>
      <c r="AV29" s="2"/>
      <c r="AW29" s="1"/>
      <c r="AX29" s="1"/>
      <c r="AY29" s="1"/>
      <c r="AZ29" s="1"/>
      <c r="BA29" s="1"/>
      <c r="BB29" s="10">
        <f t="shared" si="3"/>
        <v>0</v>
      </c>
      <c r="BC29" s="6"/>
      <c r="BD29" s="1"/>
      <c r="BE29" s="1"/>
      <c r="BF29" s="1"/>
      <c r="BG29" s="2"/>
      <c r="BH29" s="2"/>
      <c r="BI29" s="2"/>
      <c r="BJ29" s="1"/>
      <c r="BK29" s="1"/>
      <c r="BL29" s="1">
        <v>10</v>
      </c>
      <c r="BM29" s="1"/>
      <c r="BN29" s="1"/>
      <c r="BO29" s="35">
        <v>1</v>
      </c>
      <c r="BP29" s="55">
        <f t="shared" si="8"/>
        <v>1</v>
      </c>
    </row>
    <row r="30" spans="1:68" x14ac:dyDescent="0.25">
      <c r="A30" s="48" t="s">
        <v>20</v>
      </c>
      <c r="B30" s="20">
        <v>3</v>
      </c>
      <c r="C30" s="29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v>25</v>
      </c>
      <c r="O30" s="92">
        <v>1</v>
      </c>
      <c r="P30" s="2"/>
      <c r="Q30" s="1"/>
      <c r="R30" s="1"/>
      <c r="S30" s="1"/>
      <c r="T30" s="1"/>
      <c r="U30" s="1"/>
      <c r="V30" s="1"/>
      <c r="W30" s="1"/>
      <c r="X30" s="1"/>
      <c r="Y30" s="1">
        <v>8</v>
      </c>
      <c r="Z30" s="1"/>
      <c r="AA30" s="1"/>
      <c r="AB30" s="54">
        <v>1</v>
      </c>
      <c r="AC30" s="6"/>
      <c r="AD30" s="1"/>
      <c r="AE30" s="1"/>
      <c r="AF30" s="1"/>
      <c r="AG30" s="1"/>
      <c r="AH30" s="1"/>
      <c r="AI30" s="1"/>
      <c r="AJ30" s="1"/>
      <c r="AK30" s="1"/>
      <c r="AL30" s="1">
        <v>9</v>
      </c>
      <c r="AM30" s="1"/>
      <c r="AN30" s="1"/>
      <c r="AO30" s="33">
        <v>1</v>
      </c>
      <c r="AP30" s="6"/>
      <c r="AQ30" s="1"/>
      <c r="AR30" s="1"/>
      <c r="AS30" s="1"/>
      <c r="AT30" s="2"/>
      <c r="AU30" s="2"/>
      <c r="AV30" s="2"/>
      <c r="AW30" s="1"/>
      <c r="AX30" s="1"/>
      <c r="AY30" s="1">
        <v>14</v>
      </c>
      <c r="AZ30" s="1"/>
      <c r="BA30" s="1"/>
      <c r="BB30" s="10">
        <v>1</v>
      </c>
      <c r="BC30" s="6"/>
      <c r="BD30" s="1"/>
      <c r="BE30" s="1"/>
      <c r="BF30" s="1"/>
      <c r="BG30" s="2"/>
      <c r="BH30" s="2"/>
      <c r="BI30" s="2"/>
      <c r="BJ30" s="1"/>
      <c r="BK30" s="1"/>
      <c r="BL30" s="1"/>
      <c r="BM30" s="1"/>
      <c r="BN30" s="1">
        <v>25</v>
      </c>
      <c r="BO30" s="35">
        <v>1</v>
      </c>
      <c r="BP30" s="55">
        <f t="shared" si="8"/>
        <v>5</v>
      </c>
    </row>
    <row r="31" spans="1:68" ht="30" x14ac:dyDescent="0.25">
      <c r="A31" s="57" t="s">
        <v>52</v>
      </c>
      <c r="B31" s="20">
        <v>3</v>
      </c>
      <c r="C31" s="2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2"/>
      <c r="P31" s="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54">
        <f t="shared" ref="AB31" si="9">SUM(P31:AA31)</f>
        <v>0</v>
      </c>
      <c r="AC31" s="6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33">
        <f t="shared" ref="AO31" si="10">SUM(AC31:AN31)</f>
        <v>0</v>
      </c>
      <c r="AP31" s="6"/>
      <c r="AQ31" s="1"/>
      <c r="AR31" s="1"/>
      <c r="AS31" s="1"/>
      <c r="AT31" s="2"/>
      <c r="AU31" s="2"/>
      <c r="AV31" s="2"/>
      <c r="AW31" s="1"/>
      <c r="AX31" s="1">
        <v>5</v>
      </c>
      <c r="AY31" s="1"/>
      <c r="AZ31" s="1"/>
      <c r="BA31" s="1"/>
      <c r="BB31" s="10">
        <v>1</v>
      </c>
      <c r="BC31" s="6"/>
      <c r="BD31" s="1"/>
      <c r="BE31" s="1"/>
      <c r="BF31" s="1"/>
      <c r="BG31" s="2"/>
      <c r="BH31" s="2"/>
      <c r="BI31" s="2"/>
      <c r="BJ31" s="1"/>
      <c r="BK31" s="1"/>
      <c r="BL31" s="1"/>
      <c r="BM31" s="1"/>
      <c r="BN31" s="1"/>
      <c r="BO31" s="35">
        <f t="shared" ref="BO31" si="11">SUM(BC31:BN31)</f>
        <v>0</v>
      </c>
      <c r="BP31" s="55">
        <f t="shared" si="8"/>
        <v>1</v>
      </c>
    </row>
    <row r="32" spans="1:68" x14ac:dyDescent="0.25">
      <c r="A32" s="23" t="s">
        <v>33</v>
      </c>
      <c r="B32" s="23"/>
      <c r="C32" s="74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9"/>
      <c r="P32" s="78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80">
        <f t="shared" si="1"/>
        <v>0</v>
      </c>
      <c r="AC32" s="81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82">
        <f t="shared" si="2"/>
        <v>0</v>
      </c>
      <c r="AP32" s="81"/>
      <c r="AQ32" s="79"/>
      <c r="AR32" s="79"/>
      <c r="AS32" s="79"/>
      <c r="AT32" s="78"/>
      <c r="AU32" s="78"/>
      <c r="AV32" s="78"/>
      <c r="AW32" s="79"/>
      <c r="AX32" s="79"/>
      <c r="AY32" s="79"/>
      <c r="AZ32" s="79"/>
      <c r="BA32" s="79"/>
      <c r="BB32" s="82">
        <f t="shared" si="3"/>
        <v>0</v>
      </c>
      <c r="BC32" s="81"/>
      <c r="BD32" s="79"/>
      <c r="BE32" s="79"/>
      <c r="BF32" s="79"/>
      <c r="BG32" s="78"/>
      <c r="BH32" s="78"/>
      <c r="BI32" s="78"/>
      <c r="BJ32" s="79"/>
      <c r="BK32" s="79"/>
      <c r="BL32" s="79"/>
      <c r="BM32" s="79"/>
      <c r="BN32" s="79"/>
      <c r="BO32" s="82">
        <f t="shared" si="6"/>
        <v>0</v>
      </c>
      <c r="BP32" s="83">
        <f t="shared" si="7"/>
        <v>0</v>
      </c>
    </row>
    <row r="33" spans="1:68" x14ac:dyDescent="0.25">
      <c r="A33" s="48" t="s">
        <v>8</v>
      </c>
      <c r="B33" s="20">
        <v>4</v>
      </c>
      <c r="C33" s="29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v>23</v>
      </c>
      <c r="O33" s="92">
        <v>1</v>
      </c>
      <c r="P33" s="2"/>
      <c r="Q33" s="1"/>
      <c r="R33" s="1"/>
      <c r="S33" s="1"/>
      <c r="T33" s="1"/>
      <c r="U33" s="1"/>
      <c r="V33" s="1"/>
      <c r="W33" s="1"/>
      <c r="X33" s="1">
        <v>6</v>
      </c>
      <c r="Y33" s="1"/>
      <c r="Z33" s="1">
        <v>17</v>
      </c>
      <c r="AA33" s="1"/>
      <c r="AB33" s="54">
        <v>2</v>
      </c>
      <c r="AC33" s="6"/>
      <c r="AD33" s="1"/>
      <c r="AE33" s="1"/>
      <c r="AF33" s="112">
        <v>45006</v>
      </c>
      <c r="AG33" s="1"/>
      <c r="AH33" s="1"/>
      <c r="AI33" s="1"/>
      <c r="AJ33" s="1"/>
      <c r="AK33" s="1"/>
      <c r="AL33" s="1">
        <v>7</v>
      </c>
      <c r="AM33" s="1"/>
      <c r="AN33" s="1"/>
      <c r="AO33" s="33">
        <v>2</v>
      </c>
      <c r="AP33" s="6"/>
      <c r="AQ33" s="1"/>
      <c r="AR33" s="1"/>
      <c r="AS33" s="1"/>
      <c r="AT33" s="2"/>
      <c r="AU33" s="2"/>
      <c r="AV33" s="2"/>
      <c r="AW33" s="1"/>
      <c r="AX33" s="1"/>
      <c r="AY33" s="1">
        <v>13</v>
      </c>
      <c r="AZ33" s="1"/>
      <c r="BA33" s="1"/>
      <c r="BB33" s="10">
        <v>1</v>
      </c>
      <c r="BC33" s="6"/>
      <c r="BD33" s="1"/>
      <c r="BE33" s="1"/>
      <c r="BF33" s="1"/>
      <c r="BG33" s="2"/>
      <c r="BH33" s="2"/>
      <c r="BI33" s="2"/>
      <c r="BJ33" s="1"/>
      <c r="BK33" s="1"/>
      <c r="BL33" s="1">
        <v>11</v>
      </c>
      <c r="BM33" s="1">
        <v>16</v>
      </c>
      <c r="BN33" s="1"/>
      <c r="BO33" s="35">
        <v>2</v>
      </c>
      <c r="BP33" s="55">
        <f t="shared" ref="BP33:BP35" si="12">BO33+BB33+AO33+AB33+O33</f>
        <v>8</v>
      </c>
    </row>
    <row r="34" spans="1:68" x14ac:dyDescent="0.25">
      <c r="A34" s="48" t="s">
        <v>34</v>
      </c>
      <c r="B34" s="20">
        <v>4</v>
      </c>
      <c r="C34" s="2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92"/>
      <c r="P34" s="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54">
        <f t="shared" si="1"/>
        <v>0</v>
      </c>
      <c r="AC34" s="6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3">
        <f t="shared" si="2"/>
        <v>0</v>
      </c>
      <c r="AP34" s="6"/>
      <c r="AQ34" s="1"/>
      <c r="AR34" s="1"/>
      <c r="AS34" s="1"/>
      <c r="AT34" s="2"/>
      <c r="AU34" s="2"/>
      <c r="AV34" s="2"/>
      <c r="AW34" s="1"/>
      <c r="AX34" s="1"/>
      <c r="AY34" s="1"/>
      <c r="AZ34" s="1"/>
      <c r="BA34" s="1"/>
      <c r="BB34" s="10">
        <f t="shared" si="3"/>
        <v>0</v>
      </c>
      <c r="BC34" s="6"/>
      <c r="BD34" s="1"/>
      <c r="BE34" s="1"/>
      <c r="BF34" s="1"/>
      <c r="BG34" s="2"/>
      <c r="BH34" s="2"/>
      <c r="BI34" s="2"/>
      <c r="BJ34" s="1"/>
      <c r="BK34" s="1"/>
      <c r="BL34" s="1"/>
      <c r="BM34" s="1">
        <v>15</v>
      </c>
      <c r="BN34" s="1"/>
      <c r="BO34" s="35">
        <v>1</v>
      </c>
      <c r="BP34" s="55">
        <f t="shared" si="12"/>
        <v>1</v>
      </c>
    </row>
    <row r="35" spans="1:68" x14ac:dyDescent="0.25">
      <c r="A35" s="48" t="s">
        <v>35</v>
      </c>
      <c r="B35" s="20">
        <v>4</v>
      </c>
      <c r="C35" s="2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92"/>
      <c r="P35" s="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54">
        <f t="shared" si="1"/>
        <v>0</v>
      </c>
      <c r="AC35" s="6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33">
        <f t="shared" si="2"/>
        <v>0</v>
      </c>
      <c r="AP35" s="6"/>
      <c r="AQ35" s="1"/>
      <c r="AR35" s="1"/>
      <c r="AS35" s="1"/>
      <c r="AT35" s="2"/>
      <c r="AU35" s="2"/>
      <c r="AV35" s="2"/>
      <c r="AW35" s="1"/>
      <c r="AX35" s="1"/>
      <c r="AY35" s="1"/>
      <c r="AZ35" s="1"/>
      <c r="BA35" s="1"/>
      <c r="BB35" s="10">
        <f t="shared" si="3"/>
        <v>0</v>
      </c>
      <c r="BC35" s="6"/>
      <c r="BD35" s="1"/>
      <c r="BE35" s="1"/>
      <c r="BF35" s="1"/>
      <c r="BG35" s="2"/>
      <c r="BH35" s="2"/>
      <c r="BI35" s="2"/>
      <c r="BJ35" s="1"/>
      <c r="BK35" s="1"/>
      <c r="BL35" s="1"/>
      <c r="BM35" s="1"/>
      <c r="BN35" s="1">
        <v>25</v>
      </c>
      <c r="BO35" s="35">
        <v>1</v>
      </c>
      <c r="BP35" s="55">
        <f t="shared" si="12"/>
        <v>1</v>
      </c>
    </row>
    <row r="36" spans="1:68" x14ac:dyDescent="0.25">
      <c r="A36" s="48" t="s">
        <v>36</v>
      </c>
      <c r="B36" s="20">
        <v>4</v>
      </c>
      <c r="C36" s="2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92"/>
      <c r="P36" s="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54">
        <f t="shared" si="1"/>
        <v>0</v>
      </c>
      <c r="AC36" s="6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33">
        <f t="shared" si="2"/>
        <v>0</v>
      </c>
      <c r="AP36" s="6"/>
      <c r="AQ36" s="1"/>
      <c r="AR36" s="1"/>
      <c r="AS36" s="1"/>
      <c r="AT36" s="2"/>
      <c r="AU36" s="2"/>
      <c r="AV36" s="2"/>
      <c r="AW36" s="1"/>
      <c r="AX36" s="1"/>
      <c r="AY36" s="1"/>
      <c r="AZ36" s="1"/>
      <c r="BA36" s="1"/>
      <c r="BB36" s="10">
        <f t="shared" si="3"/>
        <v>0</v>
      </c>
      <c r="BC36" s="6"/>
      <c r="BD36" s="1"/>
      <c r="BE36" s="1"/>
      <c r="BF36" s="1"/>
      <c r="BG36" s="2"/>
      <c r="BH36" s="2"/>
      <c r="BI36" s="2"/>
      <c r="BJ36" s="1"/>
      <c r="BK36" s="1">
        <v>2</v>
      </c>
      <c r="BL36" s="1"/>
      <c r="BM36" s="1"/>
      <c r="BN36" s="1"/>
      <c r="BO36" s="35">
        <v>1</v>
      </c>
      <c r="BP36" s="55">
        <f>BO36+BB36+AO36+AB36+O36</f>
        <v>1</v>
      </c>
    </row>
    <row r="37" spans="1:68" x14ac:dyDescent="0.25">
      <c r="A37" s="48" t="s">
        <v>10</v>
      </c>
      <c r="B37" s="20">
        <v>4</v>
      </c>
      <c r="C37" s="29"/>
      <c r="D37" s="1"/>
      <c r="E37" s="1"/>
      <c r="F37" s="1"/>
      <c r="G37" s="1"/>
      <c r="H37" s="1"/>
      <c r="I37" s="1"/>
      <c r="J37" s="1"/>
      <c r="K37" s="1"/>
      <c r="L37" s="1"/>
      <c r="M37" s="1"/>
      <c r="N37" s="112">
        <v>44953</v>
      </c>
      <c r="O37" s="92">
        <v>1</v>
      </c>
      <c r="P37" s="2"/>
      <c r="Q37" s="1"/>
      <c r="R37" s="1"/>
      <c r="S37" s="1"/>
      <c r="T37" s="1"/>
      <c r="U37" s="1"/>
      <c r="V37" s="1"/>
      <c r="W37" s="1"/>
      <c r="X37" s="1"/>
      <c r="Y37" s="112"/>
      <c r="Z37" s="1"/>
      <c r="AA37" s="1">
        <v>24</v>
      </c>
      <c r="AB37" s="54">
        <v>1</v>
      </c>
      <c r="AC37" s="6"/>
      <c r="AD37" s="1"/>
      <c r="AE37" s="1"/>
      <c r="AF37" s="1"/>
      <c r="AG37" s="1"/>
      <c r="AH37" s="1"/>
      <c r="AI37" s="1"/>
      <c r="AJ37" s="1"/>
      <c r="AK37" s="1"/>
      <c r="AL37" s="112">
        <v>44995</v>
      </c>
      <c r="AM37" s="1"/>
      <c r="AN37" s="1"/>
      <c r="AO37" s="33">
        <v>1</v>
      </c>
      <c r="AP37" s="6"/>
      <c r="AQ37" s="1"/>
      <c r="AR37" s="1"/>
      <c r="AS37" s="1"/>
      <c r="AT37" s="2"/>
      <c r="AU37" s="2"/>
      <c r="AV37" s="2"/>
      <c r="AW37" s="1"/>
      <c r="AX37" s="1"/>
      <c r="AY37" s="112">
        <v>45030</v>
      </c>
      <c r="AZ37" s="1"/>
      <c r="BA37" s="1"/>
      <c r="BB37" s="10">
        <v>1</v>
      </c>
      <c r="BC37" s="6"/>
      <c r="BD37" s="1"/>
      <c r="BE37" s="1"/>
      <c r="BF37" s="1"/>
      <c r="BG37" s="2"/>
      <c r="BH37" s="2"/>
      <c r="BI37" s="2"/>
      <c r="BJ37" s="1"/>
      <c r="BK37" s="1"/>
      <c r="BL37" s="1"/>
      <c r="BM37" s="112">
        <v>19</v>
      </c>
      <c r="BN37" s="1"/>
      <c r="BO37" s="35">
        <v>1</v>
      </c>
      <c r="BP37" s="55">
        <f t="shared" ref="BP37:BP45" si="13">BO37+BB37+AO37+AB37+O37</f>
        <v>5</v>
      </c>
    </row>
    <row r="38" spans="1:68" x14ac:dyDescent="0.25">
      <c r="A38" s="48" t="s">
        <v>11</v>
      </c>
      <c r="B38" s="20">
        <v>4</v>
      </c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92"/>
      <c r="P38" s="2"/>
      <c r="Q38" s="1"/>
      <c r="R38" s="1"/>
      <c r="S38" s="1"/>
      <c r="T38" s="1"/>
      <c r="U38" s="1"/>
      <c r="V38" s="1"/>
      <c r="W38" s="1"/>
      <c r="X38" s="1"/>
      <c r="Y38" s="1"/>
      <c r="Z38" s="1">
        <v>16</v>
      </c>
      <c r="AA38" s="1"/>
      <c r="AB38" s="54">
        <v>1</v>
      </c>
      <c r="AC38" s="6"/>
      <c r="AD38" s="1"/>
      <c r="AE38" s="1">
        <v>16</v>
      </c>
      <c r="AF38" s="1"/>
      <c r="AG38" s="1"/>
      <c r="AH38" s="1"/>
      <c r="AI38" s="1"/>
      <c r="AJ38" s="1"/>
      <c r="AK38" s="1"/>
      <c r="AL38" s="1"/>
      <c r="AM38" s="1"/>
      <c r="AN38" s="1"/>
      <c r="AO38" s="33">
        <v>1</v>
      </c>
      <c r="AP38" s="6"/>
      <c r="AQ38" s="1"/>
      <c r="AR38" s="1"/>
      <c r="AS38" s="1"/>
      <c r="AT38" s="2"/>
      <c r="AU38" s="2"/>
      <c r="AV38" s="2"/>
      <c r="AW38" s="1"/>
      <c r="AX38" s="1">
        <v>7</v>
      </c>
      <c r="AY38" s="1"/>
      <c r="AZ38" s="1"/>
      <c r="BA38" s="1"/>
      <c r="BB38" s="10">
        <v>1</v>
      </c>
      <c r="BC38" s="6"/>
      <c r="BD38" s="1"/>
      <c r="BE38" s="1"/>
      <c r="BF38" s="1"/>
      <c r="BG38" s="2"/>
      <c r="BH38" s="2"/>
      <c r="BI38" s="2"/>
      <c r="BJ38" s="1"/>
      <c r="BK38" s="1">
        <v>8</v>
      </c>
      <c r="BL38" s="1">
        <v>12</v>
      </c>
      <c r="BM38" s="1">
        <v>17</v>
      </c>
      <c r="BN38" s="1"/>
      <c r="BO38" s="35">
        <v>3</v>
      </c>
      <c r="BP38" s="55">
        <f t="shared" si="13"/>
        <v>6</v>
      </c>
    </row>
    <row r="39" spans="1:68" x14ac:dyDescent="0.25">
      <c r="A39" s="48" t="s">
        <v>37</v>
      </c>
      <c r="B39" s="20">
        <v>4</v>
      </c>
      <c r="C39" s="2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2"/>
      <c r="P39" s="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54">
        <f t="shared" si="1"/>
        <v>0</v>
      </c>
      <c r="AC39" s="6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33">
        <f t="shared" si="2"/>
        <v>0</v>
      </c>
      <c r="AP39" s="162">
        <v>45022</v>
      </c>
      <c r="AQ39" s="1"/>
      <c r="AR39" s="1"/>
      <c r="AS39" s="1"/>
      <c r="AT39" s="2"/>
      <c r="AU39" s="2"/>
      <c r="AV39" s="2"/>
      <c r="AW39" s="1"/>
      <c r="AX39" s="1"/>
      <c r="AY39" s="1"/>
      <c r="AZ39" s="1"/>
      <c r="BA39" s="1"/>
      <c r="BB39" s="10">
        <v>1</v>
      </c>
      <c r="BC39" s="6"/>
      <c r="BD39" s="1"/>
      <c r="BE39" s="1"/>
      <c r="BF39" s="1"/>
      <c r="BG39" s="2"/>
      <c r="BH39" s="2"/>
      <c r="BI39" s="2"/>
      <c r="BJ39" s="1"/>
      <c r="BK39" s="1"/>
      <c r="BL39" s="1"/>
      <c r="BM39" s="1">
        <v>18</v>
      </c>
      <c r="BN39" s="1"/>
      <c r="BO39" s="35">
        <v>1</v>
      </c>
      <c r="BP39" s="55">
        <f t="shared" si="13"/>
        <v>2</v>
      </c>
    </row>
    <row r="40" spans="1:68" x14ac:dyDescent="0.25">
      <c r="A40" s="48" t="s">
        <v>38</v>
      </c>
      <c r="B40" s="20">
        <v>4</v>
      </c>
      <c r="C40" s="2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92"/>
      <c r="P40" s="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54">
        <f t="shared" si="1"/>
        <v>0</v>
      </c>
      <c r="AC40" s="6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33">
        <f t="shared" si="2"/>
        <v>0</v>
      </c>
      <c r="AP40" s="6"/>
      <c r="AQ40" s="1"/>
      <c r="AR40" s="1"/>
      <c r="AS40" s="1"/>
      <c r="AT40" s="2"/>
      <c r="AU40" s="2"/>
      <c r="AV40" s="2"/>
      <c r="AW40" s="1"/>
      <c r="AX40" s="1"/>
      <c r="AY40" s="1"/>
      <c r="AZ40" s="1"/>
      <c r="BA40" s="1"/>
      <c r="BB40" s="10">
        <f t="shared" si="3"/>
        <v>0</v>
      </c>
      <c r="BC40" s="6"/>
      <c r="BD40" s="1"/>
      <c r="BE40" s="1"/>
      <c r="BF40" s="1"/>
      <c r="BG40" s="2"/>
      <c r="BH40" s="2"/>
      <c r="BI40" s="2"/>
      <c r="BJ40" s="1"/>
      <c r="BK40" s="1"/>
      <c r="BL40" s="1"/>
      <c r="BM40" s="1"/>
      <c r="BN40" s="1"/>
      <c r="BO40" s="35">
        <f t="shared" si="6"/>
        <v>0</v>
      </c>
      <c r="BP40" s="55">
        <f t="shared" si="13"/>
        <v>0</v>
      </c>
    </row>
    <row r="41" spans="1:68" x14ac:dyDescent="0.25">
      <c r="A41" s="48" t="s">
        <v>17</v>
      </c>
      <c r="B41" s="20">
        <v>4</v>
      </c>
      <c r="C41" s="2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92"/>
      <c r="P41" s="2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54">
        <f t="shared" si="1"/>
        <v>0</v>
      </c>
      <c r="AC41" s="6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33">
        <f t="shared" si="2"/>
        <v>0</v>
      </c>
      <c r="AP41" s="6"/>
      <c r="AQ41" s="1"/>
      <c r="AR41" s="1"/>
      <c r="AS41" s="1"/>
      <c r="AT41" s="2"/>
      <c r="AU41" s="2"/>
      <c r="AV41" s="2"/>
      <c r="AW41" s="1"/>
      <c r="AX41" s="1"/>
      <c r="AY41" s="1"/>
      <c r="AZ41" s="1"/>
      <c r="BA41" s="1"/>
      <c r="BB41" s="10">
        <f t="shared" si="3"/>
        <v>0</v>
      </c>
      <c r="BC41" s="6"/>
      <c r="BD41" s="1"/>
      <c r="BE41" s="1"/>
      <c r="BF41" s="1"/>
      <c r="BG41" s="2"/>
      <c r="BH41" s="2"/>
      <c r="BI41" s="2"/>
      <c r="BJ41" s="1"/>
      <c r="BK41" s="1"/>
      <c r="BL41" s="1"/>
      <c r="BM41" s="1"/>
      <c r="BN41" s="1">
        <v>23</v>
      </c>
      <c r="BO41" s="35">
        <v>1</v>
      </c>
      <c r="BP41" s="55">
        <f t="shared" si="13"/>
        <v>1</v>
      </c>
    </row>
    <row r="42" spans="1:68" x14ac:dyDescent="0.25">
      <c r="A42" s="48" t="s">
        <v>18</v>
      </c>
      <c r="B42" s="20">
        <v>4</v>
      </c>
      <c r="C42" s="2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92"/>
      <c r="P42" s="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54">
        <f t="shared" si="1"/>
        <v>0</v>
      </c>
      <c r="AC42" s="6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33">
        <f t="shared" si="2"/>
        <v>0</v>
      </c>
      <c r="AP42" s="6"/>
      <c r="AQ42" s="1"/>
      <c r="AR42" s="1"/>
      <c r="AS42" s="1"/>
      <c r="AT42" s="2"/>
      <c r="AU42" s="2"/>
      <c r="AV42" s="2"/>
      <c r="AW42" s="1"/>
      <c r="AX42" s="1"/>
      <c r="AY42" s="1"/>
      <c r="AZ42" s="1"/>
      <c r="BA42" s="1"/>
      <c r="BB42" s="10">
        <f t="shared" si="3"/>
        <v>0</v>
      </c>
      <c r="BC42" s="6"/>
      <c r="BD42" s="1"/>
      <c r="BE42" s="1"/>
      <c r="BF42" s="1"/>
      <c r="BG42" s="2"/>
      <c r="BH42" s="2"/>
      <c r="BI42" s="2"/>
      <c r="BJ42" s="1"/>
      <c r="BK42" s="1"/>
      <c r="BL42" s="1">
        <v>10</v>
      </c>
      <c r="BM42" s="1"/>
      <c r="BN42" s="1"/>
      <c r="BO42" s="35">
        <v>1</v>
      </c>
      <c r="BP42" s="55">
        <f t="shared" si="13"/>
        <v>1</v>
      </c>
    </row>
    <row r="43" spans="1:68" x14ac:dyDescent="0.25">
      <c r="A43" s="48" t="s">
        <v>19</v>
      </c>
      <c r="B43" s="20">
        <v>4</v>
      </c>
      <c r="C43" s="2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92"/>
      <c r="P43" s="2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54">
        <f t="shared" si="1"/>
        <v>0</v>
      </c>
      <c r="AC43" s="6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33">
        <f t="shared" si="2"/>
        <v>0</v>
      </c>
      <c r="AP43" s="6"/>
      <c r="AQ43" s="1"/>
      <c r="AR43" s="1"/>
      <c r="AS43" s="1"/>
      <c r="AT43" s="2"/>
      <c r="AU43" s="2"/>
      <c r="AV43" s="2"/>
      <c r="AW43" s="1"/>
      <c r="AX43" s="1"/>
      <c r="AY43" s="1"/>
      <c r="AZ43" s="1"/>
      <c r="BA43" s="1"/>
      <c r="BB43" s="10">
        <f t="shared" si="3"/>
        <v>0</v>
      </c>
      <c r="BC43" s="6"/>
      <c r="BD43" s="1"/>
      <c r="BE43" s="1"/>
      <c r="BF43" s="1"/>
      <c r="BG43" s="2"/>
      <c r="BH43" s="2"/>
      <c r="BI43" s="2"/>
      <c r="BJ43" s="1"/>
      <c r="BK43" s="1"/>
      <c r="BL43" s="1"/>
      <c r="BM43" s="1"/>
      <c r="BN43" s="1">
        <v>24</v>
      </c>
      <c r="BO43" s="35">
        <v>1</v>
      </c>
      <c r="BP43" s="55">
        <f t="shared" si="13"/>
        <v>1</v>
      </c>
    </row>
    <row r="44" spans="1:68" x14ac:dyDescent="0.25">
      <c r="A44" s="58" t="s">
        <v>20</v>
      </c>
      <c r="B44" s="59">
        <v>4</v>
      </c>
      <c r="C44" s="71"/>
      <c r="D44" s="1"/>
      <c r="E44" s="1"/>
      <c r="F44" s="1"/>
      <c r="G44" s="1"/>
      <c r="H44" s="1"/>
      <c r="I44" s="1"/>
      <c r="J44" s="1"/>
      <c r="K44" s="1"/>
      <c r="L44" s="1"/>
      <c r="M44" s="1"/>
      <c r="N44" s="1">
        <v>20</v>
      </c>
      <c r="O44" s="92">
        <v>1</v>
      </c>
      <c r="P44" s="63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>
        <v>27</v>
      </c>
      <c r="AB44" s="61">
        <v>1</v>
      </c>
      <c r="AC44" s="60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62">
        <f t="shared" si="2"/>
        <v>0</v>
      </c>
      <c r="AP44" s="60"/>
      <c r="AQ44" s="27"/>
      <c r="AR44" s="27"/>
      <c r="AS44" s="27"/>
      <c r="AT44" s="63"/>
      <c r="AU44" s="63"/>
      <c r="AV44" s="63"/>
      <c r="AW44" s="27"/>
      <c r="AX44" s="27"/>
      <c r="AY44" s="27"/>
      <c r="AZ44" s="27"/>
      <c r="BA44" s="27">
        <v>24</v>
      </c>
      <c r="BB44" s="64">
        <v>1</v>
      </c>
      <c r="BC44" s="60"/>
      <c r="BD44" s="27"/>
      <c r="BE44" s="27"/>
      <c r="BF44" s="27"/>
      <c r="BG44" s="63"/>
      <c r="BH44" s="63"/>
      <c r="BI44" s="63"/>
      <c r="BJ44" s="27"/>
      <c r="BK44" s="27"/>
      <c r="BL44" s="27"/>
      <c r="BM44" s="27"/>
      <c r="BN44" s="27">
        <v>22</v>
      </c>
      <c r="BO44" s="65">
        <v>1</v>
      </c>
      <c r="BP44" s="55">
        <f t="shared" si="13"/>
        <v>4</v>
      </c>
    </row>
    <row r="45" spans="1:68" ht="30.75" thickBot="1" x14ac:dyDescent="0.3">
      <c r="A45" s="66" t="s">
        <v>52</v>
      </c>
      <c r="B45" s="21">
        <v>4</v>
      </c>
      <c r="C45" s="7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92"/>
      <c r="P45" s="1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53">
        <f t="shared" ref="AB45" si="14">SUM(P45:AA45)</f>
        <v>0</v>
      </c>
      <c r="AC45" s="7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34">
        <f t="shared" si="2"/>
        <v>0</v>
      </c>
      <c r="AP45" s="7"/>
      <c r="AQ45" s="8"/>
      <c r="AR45" s="8"/>
      <c r="AS45" s="8"/>
      <c r="AT45" s="18"/>
      <c r="AU45" s="18"/>
      <c r="AV45" s="18"/>
      <c r="AW45" s="8"/>
      <c r="AX45" s="8">
        <v>5</v>
      </c>
      <c r="AY45" s="8"/>
      <c r="AZ45" s="8"/>
      <c r="BA45" s="8"/>
      <c r="BB45" s="12">
        <v>1</v>
      </c>
      <c r="BC45" s="7"/>
      <c r="BD45" s="8"/>
      <c r="BE45" s="8"/>
      <c r="BF45" s="8"/>
      <c r="BG45" s="18"/>
      <c r="BH45" s="18"/>
      <c r="BI45" s="18"/>
      <c r="BJ45" s="8"/>
      <c r="BK45" s="8"/>
      <c r="BL45" s="8"/>
      <c r="BM45" s="8"/>
      <c r="BN45" s="8"/>
      <c r="BO45" s="36">
        <v>0</v>
      </c>
      <c r="BP45" s="55">
        <f t="shared" si="13"/>
        <v>1</v>
      </c>
    </row>
  </sheetData>
  <mergeCells count="25">
    <mergeCell ref="BO2:BO3"/>
    <mergeCell ref="A2:A3"/>
    <mergeCell ref="B2:B3"/>
    <mergeCell ref="P2:S2"/>
    <mergeCell ref="T2:W2"/>
    <mergeCell ref="X2:AA2"/>
    <mergeCell ref="C2:F2"/>
    <mergeCell ref="G2:J2"/>
    <mergeCell ref="K2:N2"/>
    <mergeCell ref="C1:O1"/>
    <mergeCell ref="BP1:BP3"/>
    <mergeCell ref="AX2:BA2"/>
    <mergeCell ref="P1:AB1"/>
    <mergeCell ref="AC1:AO1"/>
    <mergeCell ref="AP1:BB1"/>
    <mergeCell ref="BC1:BO1"/>
    <mergeCell ref="AC2:AF2"/>
    <mergeCell ref="AG2:AJ2"/>
    <mergeCell ref="AK2:AN2"/>
    <mergeCell ref="AP2:AS2"/>
    <mergeCell ref="AT2:AW2"/>
    <mergeCell ref="BB2:BB3"/>
    <mergeCell ref="BC2:BF2"/>
    <mergeCell ref="BG2:BJ2"/>
    <mergeCell ref="BK2:B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6"/>
  <sheetViews>
    <sheetView tabSelected="1" workbookViewId="0">
      <pane xSplit="1" topLeftCell="E1" activePane="topRight" state="frozen"/>
      <selection pane="topRight" activeCell="K2" sqref="K2:N2"/>
    </sheetView>
  </sheetViews>
  <sheetFormatPr defaultRowHeight="15" x14ac:dyDescent="0.25"/>
  <cols>
    <col min="1" max="1" width="44" customWidth="1"/>
    <col min="2" max="67" width="6.85546875" customWidth="1"/>
  </cols>
  <sheetData>
    <row r="1" spans="1:68" ht="15.75" thickBot="1" x14ac:dyDescent="0.3">
      <c r="A1" s="39" t="s">
        <v>0</v>
      </c>
      <c r="B1" s="40"/>
      <c r="C1" s="116" t="s">
        <v>53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  <c r="P1" s="125" t="s">
        <v>54</v>
      </c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7"/>
      <c r="AC1" s="128" t="s">
        <v>55</v>
      </c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30"/>
      <c r="AP1" s="131" t="s">
        <v>56</v>
      </c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3"/>
      <c r="BC1" s="134" t="s">
        <v>57</v>
      </c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6"/>
      <c r="BP1" s="41" t="s">
        <v>1</v>
      </c>
    </row>
    <row r="2" spans="1:68" x14ac:dyDescent="0.25">
      <c r="A2" s="144" t="s">
        <v>2</v>
      </c>
      <c r="B2" s="148" t="s">
        <v>3</v>
      </c>
      <c r="C2" s="123" t="s">
        <v>4</v>
      </c>
      <c r="D2" s="123"/>
      <c r="E2" s="123"/>
      <c r="F2" s="124"/>
      <c r="G2" s="122" t="s">
        <v>5</v>
      </c>
      <c r="H2" s="123"/>
      <c r="I2" s="123"/>
      <c r="J2" s="124"/>
      <c r="K2" s="122" t="s">
        <v>58</v>
      </c>
      <c r="L2" s="123"/>
      <c r="M2" s="123"/>
      <c r="N2" s="124"/>
      <c r="O2" s="90" t="s">
        <v>6</v>
      </c>
      <c r="P2" s="139" t="s">
        <v>4</v>
      </c>
      <c r="Q2" s="123"/>
      <c r="R2" s="123"/>
      <c r="S2" s="124"/>
      <c r="T2" s="122" t="s">
        <v>5</v>
      </c>
      <c r="U2" s="123"/>
      <c r="V2" s="123"/>
      <c r="W2" s="124"/>
      <c r="X2" s="122" t="s">
        <v>58</v>
      </c>
      <c r="Y2" s="123"/>
      <c r="Z2" s="123"/>
      <c r="AA2" s="124"/>
      <c r="AB2" s="104" t="s">
        <v>6</v>
      </c>
      <c r="AC2" s="139" t="s">
        <v>4</v>
      </c>
      <c r="AD2" s="123"/>
      <c r="AE2" s="123"/>
      <c r="AF2" s="124"/>
      <c r="AG2" s="122" t="s">
        <v>5</v>
      </c>
      <c r="AH2" s="123"/>
      <c r="AI2" s="123"/>
      <c r="AJ2" s="124"/>
      <c r="AK2" s="122" t="s">
        <v>58</v>
      </c>
      <c r="AL2" s="123"/>
      <c r="AM2" s="123"/>
      <c r="AN2" s="124"/>
      <c r="AO2" s="5" t="s">
        <v>6</v>
      </c>
      <c r="AP2" s="139" t="s">
        <v>4</v>
      </c>
      <c r="AQ2" s="123"/>
      <c r="AR2" s="123"/>
      <c r="AS2" s="124"/>
      <c r="AT2" s="122" t="s">
        <v>5</v>
      </c>
      <c r="AU2" s="123"/>
      <c r="AV2" s="123"/>
      <c r="AW2" s="124"/>
      <c r="AX2" s="122" t="s">
        <v>58</v>
      </c>
      <c r="AY2" s="123"/>
      <c r="AZ2" s="123"/>
      <c r="BA2" s="124"/>
      <c r="BB2" s="10" t="s">
        <v>6</v>
      </c>
      <c r="BC2" s="139" t="s">
        <v>4</v>
      </c>
      <c r="BD2" s="123"/>
      <c r="BE2" s="123"/>
      <c r="BF2" s="124"/>
      <c r="BG2" s="122" t="s">
        <v>5</v>
      </c>
      <c r="BH2" s="123"/>
      <c r="BI2" s="123"/>
      <c r="BJ2" s="124"/>
      <c r="BK2" s="122" t="s">
        <v>58</v>
      </c>
      <c r="BL2" s="123"/>
      <c r="BM2" s="123"/>
      <c r="BN2" s="124"/>
      <c r="BO2" s="42" t="s">
        <v>6</v>
      </c>
      <c r="BP2" s="15"/>
    </row>
    <row r="3" spans="1:68" ht="15.75" thickBot="1" x14ac:dyDescent="0.3">
      <c r="A3" s="145"/>
      <c r="B3" s="149"/>
      <c r="C3" s="18" t="s">
        <v>47</v>
      </c>
      <c r="D3" s="63" t="s">
        <v>48</v>
      </c>
      <c r="E3" s="63" t="s">
        <v>49</v>
      </c>
      <c r="F3" s="63" t="s">
        <v>50</v>
      </c>
      <c r="G3" s="63" t="s">
        <v>47</v>
      </c>
      <c r="H3" s="63" t="s">
        <v>48</v>
      </c>
      <c r="I3" s="63" t="s">
        <v>49</v>
      </c>
      <c r="J3" s="63" t="s">
        <v>50</v>
      </c>
      <c r="K3" s="63" t="s">
        <v>47</v>
      </c>
      <c r="L3" s="63" t="s">
        <v>48</v>
      </c>
      <c r="M3" s="63" t="s">
        <v>49</v>
      </c>
      <c r="N3" s="63" t="s">
        <v>50</v>
      </c>
      <c r="O3" s="96"/>
      <c r="P3" s="7" t="s">
        <v>47</v>
      </c>
      <c r="Q3" s="18" t="s">
        <v>48</v>
      </c>
      <c r="R3" s="18" t="s">
        <v>49</v>
      </c>
      <c r="S3" s="18" t="s">
        <v>50</v>
      </c>
      <c r="T3" s="18" t="s">
        <v>47</v>
      </c>
      <c r="U3" s="18" t="s">
        <v>48</v>
      </c>
      <c r="V3" s="18" t="s">
        <v>49</v>
      </c>
      <c r="W3" s="18" t="s">
        <v>50</v>
      </c>
      <c r="X3" s="43" t="s">
        <v>47</v>
      </c>
      <c r="Y3" s="18" t="s">
        <v>48</v>
      </c>
      <c r="Z3" s="18" t="s">
        <v>49</v>
      </c>
      <c r="AA3" s="18" t="s">
        <v>50</v>
      </c>
      <c r="AB3" s="105"/>
      <c r="AC3" s="7" t="s">
        <v>47</v>
      </c>
      <c r="AD3" s="18" t="s">
        <v>48</v>
      </c>
      <c r="AE3" s="18" t="s">
        <v>49</v>
      </c>
      <c r="AF3" s="18" t="s">
        <v>50</v>
      </c>
      <c r="AG3" s="18" t="s">
        <v>47</v>
      </c>
      <c r="AH3" s="18" t="s">
        <v>48</v>
      </c>
      <c r="AI3" s="18" t="s">
        <v>49</v>
      </c>
      <c r="AJ3" s="18" t="s">
        <v>50</v>
      </c>
      <c r="AK3" s="18" t="s">
        <v>47</v>
      </c>
      <c r="AL3" s="18" t="s">
        <v>48</v>
      </c>
      <c r="AM3" s="18" t="s">
        <v>49</v>
      </c>
      <c r="AN3" s="18" t="s">
        <v>50</v>
      </c>
      <c r="AO3" s="9"/>
      <c r="AP3" s="7" t="s">
        <v>47</v>
      </c>
      <c r="AQ3" s="18" t="s">
        <v>48</v>
      </c>
      <c r="AR3" s="18" t="s">
        <v>49</v>
      </c>
      <c r="AS3" s="18" t="s">
        <v>50</v>
      </c>
      <c r="AT3" s="18" t="s">
        <v>47</v>
      </c>
      <c r="AU3" s="18" t="s">
        <v>48</v>
      </c>
      <c r="AV3" s="18" t="s">
        <v>49</v>
      </c>
      <c r="AW3" s="18" t="s">
        <v>50</v>
      </c>
      <c r="AX3" s="18" t="s">
        <v>47</v>
      </c>
      <c r="AY3" s="18" t="s">
        <v>48</v>
      </c>
      <c r="AZ3" s="18" t="s">
        <v>49</v>
      </c>
      <c r="BA3" s="18" t="s">
        <v>50</v>
      </c>
      <c r="BB3" s="12"/>
      <c r="BC3" s="7" t="s">
        <v>47</v>
      </c>
      <c r="BD3" s="18" t="s">
        <v>48</v>
      </c>
      <c r="BE3" s="18" t="s">
        <v>49</v>
      </c>
      <c r="BF3" s="18" t="s">
        <v>50</v>
      </c>
      <c r="BG3" s="18" t="s">
        <v>47</v>
      </c>
      <c r="BH3" s="18" t="s">
        <v>48</v>
      </c>
      <c r="BI3" s="18" t="s">
        <v>49</v>
      </c>
      <c r="BJ3" s="18" t="s">
        <v>50</v>
      </c>
      <c r="BK3" s="18" t="s">
        <v>47</v>
      </c>
      <c r="BL3" s="18" t="s">
        <v>48</v>
      </c>
      <c r="BM3" s="18" t="s">
        <v>49</v>
      </c>
      <c r="BN3" s="18" t="s">
        <v>50</v>
      </c>
      <c r="BO3" s="44"/>
      <c r="BP3" s="16"/>
    </row>
    <row r="4" spans="1:68" x14ac:dyDescent="0.25">
      <c r="A4" s="25" t="s">
        <v>7</v>
      </c>
      <c r="B4" s="45"/>
      <c r="C4" s="93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85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6"/>
      <c r="AC4" s="87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6"/>
      <c r="AP4" s="87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6"/>
      <c r="BC4" s="87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97"/>
      <c r="BP4" s="88"/>
    </row>
    <row r="5" spans="1:68" x14ac:dyDescent="0.25">
      <c r="A5" s="20" t="s">
        <v>8</v>
      </c>
      <c r="B5" s="46">
        <v>5</v>
      </c>
      <c r="C5" s="76"/>
      <c r="D5" s="1"/>
      <c r="E5" s="1"/>
      <c r="F5" s="1"/>
      <c r="G5" s="1"/>
      <c r="H5" s="1"/>
      <c r="I5" s="1"/>
      <c r="J5" s="1"/>
      <c r="K5" s="1"/>
      <c r="L5" s="1"/>
      <c r="M5" s="1" t="s">
        <v>59</v>
      </c>
      <c r="N5" s="1"/>
      <c r="O5" s="92">
        <v>1</v>
      </c>
      <c r="P5" s="2"/>
      <c r="Q5" s="1"/>
      <c r="R5" s="1"/>
      <c r="S5" s="1"/>
      <c r="T5" s="1"/>
      <c r="U5" s="1"/>
      <c r="V5" s="1"/>
      <c r="W5" s="1"/>
      <c r="X5" s="47" t="s">
        <v>60</v>
      </c>
      <c r="Y5" s="1" t="s">
        <v>61</v>
      </c>
      <c r="Z5" s="1"/>
      <c r="AA5" s="1"/>
      <c r="AB5" s="104">
        <v>2</v>
      </c>
      <c r="AC5" s="6"/>
      <c r="AD5" s="1"/>
      <c r="AE5" s="1"/>
      <c r="AF5" s="112">
        <v>45007</v>
      </c>
      <c r="AG5" s="1"/>
      <c r="AH5" s="1"/>
      <c r="AI5" s="1"/>
      <c r="AJ5" s="1"/>
      <c r="AK5" s="1"/>
      <c r="AL5" s="1" t="s">
        <v>62</v>
      </c>
      <c r="AM5" s="1"/>
      <c r="AN5" s="1"/>
      <c r="AO5" s="5">
        <v>3</v>
      </c>
      <c r="AP5" s="6"/>
      <c r="AQ5" s="1"/>
      <c r="AR5" s="1"/>
      <c r="AS5" s="1"/>
      <c r="AT5" s="1"/>
      <c r="AU5" s="1"/>
      <c r="AV5" s="1"/>
      <c r="AW5" s="1"/>
      <c r="AX5" s="1" t="s">
        <v>63</v>
      </c>
      <c r="AY5" s="1"/>
      <c r="AZ5" s="1"/>
      <c r="BA5" s="1" t="s">
        <v>64</v>
      </c>
      <c r="BB5" s="10">
        <v>2</v>
      </c>
      <c r="BC5" s="6"/>
      <c r="BD5" s="1"/>
      <c r="BE5" s="1"/>
      <c r="BF5" s="1"/>
      <c r="BG5" s="1"/>
      <c r="BH5" s="1"/>
      <c r="BI5" s="1"/>
      <c r="BJ5" s="1"/>
      <c r="BK5" s="1" t="s">
        <v>65</v>
      </c>
      <c r="BL5" s="1"/>
      <c r="BM5" s="1"/>
      <c r="BN5" s="1" t="s">
        <v>77</v>
      </c>
      <c r="BO5" s="42">
        <v>2</v>
      </c>
      <c r="BP5" s="15">
        <f>AB5+AO5+BB5+BO5+O5</f>
        <v>10</v>
      </c>
    </row>
    <row r="6" spans="1:68" x14ac:dyDescent="0.25">
      <c r="A6" s="20" t="s">
        <v>9</v>
      </c>
      <c r="B6" s="46">
        <v>5</v>
      </c>
      <c r="C6" s="76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67</v>
      </c>
      <c r="O6" s="92">
        <v>1</v>
      </c>
      <c r="P6" s="2"/>
      <c r="Q6" s="1"/>
      <c r="R6" s="1"/>
      <c r="S6" s="1"/>
      <c r="T6" s="1"/>
      <c r="U6" s="1"/>
      <c r="V6" s="1"/>
      <c r="W6" s="1"/>
      <c r="X6" s="47"/>
      <c r="Y6" s="1" t="s">
        <v>68</v>
      </c>
      <c r="Z6" s="1"/>
      <c r="AA6" s="1"/>
      <c r="AB6" s="104">
        <v>1</v>
      </c>
      <c r="AC6" s="6"/>
      <c r="AD6" s="1"/>
      <c r="AE6" s="1"/>
      <c r="AF6" s="1"/>
      <c r="AG6" s="1"/>
      <c r="AH6" s="1"/>
      <c r="AI6" s="1"/>
      <c r="AJ6" s="1"/>
      <c r="AK6" s="1"/>
      <c r="AL6" s="1" t="s">
        <v>69</v>
      </c>
      <c r="AM6" s="1"/>
      <c r="AN6" s="1"/>
      <c r="AO6" s="5">
        <v>1</v>
      </c>
      <c r="AP6" s="6"/>
      <c r="AQ6" s="1"/>
      <c r="AR6" s="1"/>
      <c r="AS6" s="1"/>
      <c r="AT6" s="1"/>
      <c r="AU6" s="1"/>
      <c r="AV6" s="1"/>
      <c r="AW6" s="1"/>
      <c r="AX6" s="1"/>
      <c r="AY6" s="1" t="s">
        <v>70</v>
      </c>
      <c r="AZ6" s="1"/>
      <c r="BA6" s="1"/>
      <c r="BB6" s="10">
        <v>1</v>
      </c>
      <c r="BC6" s="6"/>
      <c r="BD6" s="1"/>
      <c r="BE6" s="1"/>
      <c r="BF6" s="1"/>
      <c r="BG6" s="1"/>
      <c r="BH6" s="1"/>
      <c r="BI6" s="1"/>
      <c r="BJ6" s="1"/>
      <c r="BK6" s="1"/>
      <c r="BL6" s="1"/>
      <c r="BM6" s="1"/>
      <c r="BN6" s="1" t="s">
        <v>71</v>
      </c>
      <c r="BO6" s="42">
        <v>1</v>
      </c>
      <c r="BP6" s="15">
        <f t="shared" ref="BP6:BP19" si="0">AB6+AO6+BB6+BO6+O6</f>
        <v>5</v>
      </c>
    </row>
    <row r="7" spans="1:68" x14ac:dyDescent="0.25">
      <c r="A7" s="48" t="s">
        <v>51</v>
      </c>
      <c r="B7" s="46">
        <v>5</v>
      </c>
      <c r="C7" s="7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2">
        <v>0</v>
      </c>
      <c r="P7" s="2"/>
      <c r="Q7" s="1"/>
      <c r="R7" s="1"/>
      <c r="S7" s="1"/>
      <c r="T7" s="1"/>
      <c r="U7" s="1"/>
      <c r="V7" s="1"/>
      <c r="W7" s="1"/>
      <c r="X7" s="47"/>
      <c r="Y7" s="1"/>
      <c r="Z7" s="1"/>
      <c r="AA7" s="1"/>
      <c r="AB7" s="104">
        <f t="shared" ref="AB7:AB9" si="1">SUM(P7:AA7)</f>
        <v>0</v>
      </c>
      <c r="AC7" s="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>
        <f t="shared" ref="AO7:AO10" si="2">SUM(AC7:AN7)</f>
        <v>0</v>
      </c>
      <c r="AP7" s="6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0">
        <f t="shared" ref="BB7:BB65" si="3">SUM(AX7:BA7)</f>
        <v>0</v>
      </c>
      <c r="BC7" s="6"/>
      <c r="BD7" s="1"/>
      <c r="BE7" s="1"/>
      <c r="BF7" s="1"/>
      <c r="BG7" s="1"/>
      <c r="BH7" s="1"/>
      <c r="BI7" s="1"/>
      <c r="BJ7" s="1"/>
      <c r="BK7" s="1"/>
      <c r="BL7" s="1"/>
      <c r="BM7" s="112">
        <v>45062</v>
      </c>
      <c r="BN7" s="1"/>
      <c r="BO7" s="42">
        <v>1</v>
      </c>
      <c r="BP7" s="15">
        <f t="shared" si="0"/>
        <v>1</v>
      </c>
    </row>
    <row r="8" spans="1:68" x14ac:dyDescent="0.25">
      <c r="A8" s="20" t="s">
        <v>40</v>
      </c>
      <c r="B8" s="46">
        <v>5</v>
      </c>
      <c r="C8" s="76"/>
      <c r="D8" s="1"/>
      <c r="E8" s="1"/>
      <c r="F8" s="1"/>
      <c r="G8" s="1"/>
      <c r="H8" s="1"/>
      <c r="I8" s="1"/>
      <c r="J8" s="1"/>
      <c r="K8" s="1"/>
      <c r="L8" s="1"/>
      <c r="M8" s="1"/>
      <c r="N8" s="1" t="s">
        <v>78</v>
      </c>
      <c r="O8" s="92">
        <v>1</v>
      </c>
      <c r="P8" s="2"/>
      <c r="Q8" s="1"/>
      <c r="R8" s="1"/>
      <c r="S8" s="1"/>
      <c r="T8" s="1"/>
      <c r="U8" s="1"/>
      <c r="V8" s="1"/>
      <c r="W8" s="1"/>
      <c r="X8" s="47"/>
      <c r="Y8" s="1"/>
      <c r="Z8" s="1"/>
      <c r="AA8" s="1"/>
      <c r="AB8" s="104">
        <f t="shared" si="1"/>
        <v>0</v>
      </c>
      <c r="AC8" s="6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5">
        <f t="shared" si="2"/>
        <v>0</v>
      </c>
      <c r="AP8" s="6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0">
        <f t="shared" ref="BB8:BB10" si="4">SUM(AX8:BA8)</f>
        <v>0</v>
      </c>
      <c r="BC8" s="6"/>
      <c r="BD8" s="1"/>
      <c r="BE8" s="1"/>
      <c r="BF8" s="1"/>
      <c r="BG8" s="1"/>
      <c r="BH8" s="1"/>
      <c r="BI8" s="1"/>
      <c r="BJ8" s="1"/>
      <c r="BK8" s="1" t="s">
        <v>79</v>
      </c>
      <c r="BL8" s="1"/>
      <c r="BM8" s="1"/>
      <c r="BN8" s="1"/>
      <c r="BO8" s="42">
        <v>1</v>
      </c>
      <c r="BP8" s="15">
        <f t="shared" si="0"/>
        <v>2</v>
      </c>
    </row>
    <row r="9" spans="1:68" x14ac:dyDescent="0.25">
      <c r="A9" s="20" t="s">
        <v>39</v>
      </c>
      <c r="B9" s="46">
        <v>5</v>
      </c>
      <c r="C9" s="76"/>
      <c r="D9" s="1"/>
      <c r="E9" s="1"/>
      <c r="F9" s="1"/>
      <c r="G9" s="1"/>
      <c r="H9" s="1"/>
      <c r="I9" s="1"/>
      <c r="J9" s="1"/>
      <c r="K9" s="1" t="s">
        <v>80</v>
      </c>
      <c r="L9" s="1"/>
      <c r="M9" s="1"/>
      <c r="N9" s="1"/>
      <c r="O9" s="92">
        <v>1</v>
      </c>
      <c r="P9" s="2"/>
      <c r="Q9" s="1"/>
      <c r="R9" s="1"/>
      <c r="S9" s="1"/>
      <c r="T9" s="1"/>
      <c r="U9" s="1"/>
      <c r="V9" s="1"/>
      <c r="W9" s="1"/>
      <c r="X9" s="47"/>
      <c r="Y9" s="1"/>
      <c r="Z9" s="1"/>
      <c r="AA9" s="1"/>
      <c r="AB9" s="104">
        <f t="shared" si="1"/>
        <v>0</v>
      </c>
      <c r="AC9" s="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5">
        <f t="shared" si="2"/>
        <v>0</v>
      </c>
      <c r="AP9" s="6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0">
        <f t="shared" si="4"/>
        <v>0</v>
      </c>
      <c r="BC9" s="6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42">
        <f t="shared" ref="BO9:BO54" si="5">SUM(BK9:BN9)</f>
        <v>0</v>
      </c>
      <c r="BP9" s="15">
        <f t="shared" si="0"/>
        <v>1</v>
      </c>
    </row>
    <row r="10" spans="1:68" x14ac:dyDescent="0.25">
      <c r="A10" s="20" t="s">
        <v>10</v>
      </c>
      <c r="B10" s="46">
        <v>5</v>
      </c>
      <c r="C10" s="15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92">
        <v>0</v>
      </c>
      <c r="P10" s="159"/>
      <c r="Q10" s="4"/>
      <c r="R10" s="4"/>
      <c r="S10" s="4"/>
      <c r="T10" s="4"/>
      <c r="U10" s="4"/>
      <c r="V10" s="4"/>
      <c r="W10" s="4"/>
      <c r="X10" s="113">
        <v>44960</v>
      </c>
      <c r="Y10" s="4"/>
      <c r="Z10" s="4"/>
      <c r="AA10" s="113">
        <v>44978</v>
      </c>
      <c r="AB10" s="104">
        <v>2</v>
      </c>
      <c r="AC10" s="11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>
        <f t="shared" si="2"/>
        <v>0</v>
      </c>
      <c r="AP10" s="11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10">
        <f t="shared" si="4"/>
        <v>0</v>
      </c>
      <c r="BC10" s="11"/>
      <c r="BD10" s="4"/>
      <c r="BE10" s="4"/>
      <c r="BF10" s="4"/>
      <c r="BG10" s="4"/>
      <c r="BH10" s="4"/>
      <c r="BI10" s="4"/>
      <c r="BJ10" s="4"/>
      <c r="BK10" s="4"/>
      <c r="BL10" s="113">
        <v>45058</v>
      </c>
      <c r="BM10" s="4"/>
      <c r="BN10" s="113"/>
      <c r="BO10" s="42">
        <v>1</v>
      </c>
      <c r="BP10" s="15">
        <f t="shared" si="0"/>
        <v>3</v>
      </c>
    </row>
    <row r="11" spans="1:68" x14ac:dyDescent="0.25">
      <c r="A11" s="20" t="s">
        <v>11</v>
      </c>
      <c r="B11" s="46">
        <v>5</v>
      </c>
      <c r="C11" s="76"/>
      <c r="D11" s="1"/>
      <c r="E11" s="1"/>
      <c r="F11" s="1"/>
      <c r="G11" s="1"/>
      <c r="H11" s="1"/>
      <c r="I11" s="1"/>
      <c r="J11" s="1"/>
      <c r="K11" s="1"/>
      <c r="L11" s="1"/>
      <c r="M11" s="112">
        <v>44946</v>
      </c>
      <c r="N11" s="1"/>
      <c r="O11" s="92">
        <v>1</v>
      </c>
      <c r="P11" s="2"/>
      <c r="Q11" s="1"/>
      <c r="R11" s="1"/>
      <c r="S11" s="1"/>
      <c r="T11" s="1"/>
      <c r="U11" s="1"/>
      <c r="V11" s="1"/>
      <c r="W11" s="1"/>
      <c r="X11" s="47"/>
      <c r="Y11" s="1"/>
      <c r="Z11" s="1"/>
      <c r="AA11" s="112">
        <v>44984</v>
      </c>
      <c r="AB11" s="104">
        <v>1</v>
      </c>
      <c r="AC11" s="6"/>
      <c r="AD11" s="1"/>
      <c r="AE11" s="1"/>
      <c r="AF11" s="112">
        <v>45005</v>
      </c>
      <c r="AG11" s="1"/>
      <c r="AH11" s="1"/>
      <c r="AI11" s="1"/>
      <c r="AJ11" s="1"/>
      <c r="AK11" s="1"/>
      <c r="AL11" s="1"/>
      <c r="AM11" s="1"/>
      <c r="AN11" s="1"/>
      <c r="AO11" s="5">
        <v>1</v>
      </c>
      <c r="AP11" s="6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0">
        <f t="shared" si="3"/>
        <v>0</v>
      </c>
      <c r="BC11" s="6"/>
      <c r="BD11" s="1"/>
      <c r="BE11" s="1"/>
      <c r="BF11" s="1"/>
      <c r="BG11" s="1"/>
      <c r="BH11" s="1"/>
      <c r="BI11" s="1"/>
      <c r="BJ11" s="1"/>
      <c r="BK11" s="112">
        <v>45050</v>
      </c>
      <c r="BL11" s="112"/>
      <c r="BM11" s="112">
        <v>45061</v>
      </c>
      <c r="BN11" s="112"/>
      <c r="BO11" s="42">
        <v>2</v>
      </c>
      <c r="BP11" s="15">
        <f t="shared" si="0"/>
        <v>5</v>
      </c>
    </row>
    <row r="12" spans="1:68" x14ac:dyDescent="0.25">
      <c r="A12" s="20" t="s">
        <v>25</v>
      </c>
      <c r="B12" s="46">
        <v>5</v>
      </c>
      <c r="C12" s="7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92">
        <v>0</v>
      </c>
      <c r="P12" s="2"/>
      <c r="Q12" s="1"/>
      <c r="R12" s="1"/>
      <c r="S12" s="1"/>
      <c r="T12" s="1"/>
      <c r="U12" s="1"/>
      <c r="V12" s="1"/>
      <c r="W12" s="1"/>
      <c r="X12" s="47"/>
      <c r="Y12" s="1"/>
      <c r="Z12" s="1"/>
      <c r="AA12" s="1"/>
      <c r="AB12" s="104">
        <f t="shared" ref="AB12:AB18" si="6">SUM(P12:AA12)</f>
        <v>0</v>
      </c>
      <c r="AC12" s="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5">
        <f t="shared" ref="AO12:AO18" si="7">SUM(AC12:AN12)</f>
        <v>0</v>
      </c>
      <c r="AP12" s="6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0">
        <f t="shared" si="3"/>
        <v>0</v>
      </c>
      <c r="BC12" s="6"/>
      <c r="BD12" s="1"/>
      <c r="BE12" s="1"/>
      <c r="BF12" s="1"/>
      <c r="BG12" s="1"/>
      <c r="BH12" s="1"/>
      <c r="BI12" s="1"/>
      <c r="BJ12" s="1"/>
      <c r="BK12" s="1"/>
      <c r="BL12" s="1"/>
      <c r="BM12" s="112">
        <v>45065</v>
      </c>
      <c r="BN12" s="1"/>
      <c r="BO12" s="42">
        <v>1</v>
      </c>
      <c r="BP12" s="15">
        <f t="shared" si="0"/>
        <v>1</v>
      </c>
    </row>
    <row r="13" spans="1:68" x14ac:dyDescent="0.25">
      <c r="A13" s="20" t="s">
        <v>44</v>
      </c>
      <c r="B13" s="46">
        <v>5</v>
      </c>
      <c r="C13" s="7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92">
        <v>0</v>
      </c>
      <c r="P13" s="2"/>
      <c r="Q13" s="1"/>
      <c r="R13" s="1"/>
      <c r="S13" s="1"/>
      <c r="T13" s="1"/>
      <c r="U13" s="1"/>
      <c r="V13" s="1"/>
      <c r="W13" s="1"/>
      <c r="X13" s="47"/>
      <c r="Y13" s="1"/>
      <c r="Z13" s="1"/>
      <c r="AA13" s="1"/>
      <c r="AB13" s="104">
        <f t="shared" si="6"/>
        <v>0</v>
      </c>
      <c r="AC13" s="6"/>
      <c r="AD13" s="1"/>
      <c r="AE13" s="1"/>
      <c r="AF13" s="112">
        <v>45009</v>
      </c>
      <c r="AG13" s="1"/>
      <c r="AH13" s="1"/>
      <c r="AI13" s="1"/>
      <c r="AJ13" s="1"/>
      <c r="AK13" s="1"/>
      <c r="AL13" s="1"/>
      <c r="AM13" s="1"/>
      <c r="AN13" s="1"/>
      <c r="AO13" s="5">
        <v>1</v>
      </c>
      <c r="AP13" s="6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0">
        <f t="shared" si="3"/>
        <v>0</v>
      </c>
      <c r="BC13" s="6"/>
      <c r="BD13" s="1"/>
      <c r="BE13" s="1"/>
      <c r="BF13" s="1"/>
      <c r="BG13" s="1"/>
      <c r="BH13" s="1"/>
      <c r="BI13" s="1"/>
      <c r="BJ13" s="1"/>
      <c r="BK13" s="1"/>
      <c r="BL13" s="112">
        <v>45057</v>
      </c>
      <c r="BM13" s="1"/>
      <c r="BN13" s="1"/>
      <c r="BO13" s="42">
        <v>1</v>
      </c>
      <c r="BP13" s="15">
        <f t="shared" si="0"/>
        <v>2</v>
      </c>
    </row>
    <row r="14" spans="1:68" x14ac:dyDescent="0.25">
      <c r="A14" s="20" t="s">
        <v>14</v>
      </c>
      <c r="B14" s="46">
        <v>5</v>
      </c>
      <c r="C14" s="7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2">
        <v>0</v>
      </c>
      <c r="P14" s="2"/>
      <c r="Q14" s="1"/>
      <c r="R14" s="1"/>
      <c r="S14" s="1"/>
      <c r="T14" s="1"/>
      <c r="U14" s="1"/>
      <c r="V14" s="1"/>
      <c r="W14" s="1"/>
      <c r="X14" s="47"/>
      <c r="Y14" s="1"/>
      <c r="Z14" s="1"/>
      <c r="AA14" s="1"/>
      <c r="AB14" s="104">
        <f t="shared" si="6"/>
        <v>0</v>
      </c>
      <c r="AC14" s="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5">
        <f t="shared" si="7"/>
        <v>0</v>
      </c>
      <c r="AP14" s="6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0">
        <f t="shared" si="3"/>
        <v>0</v>
      </c>
      <c r="BC14" s="6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12">
        <v>45069</v>
      </c>
      <c r="BO14" s="42">
        <v>1</v>
      </c>
      <c r="BP14" s="15">
        <f t="shared" si="0"/>
        <v>1</v>
      </c>
    </row>
    <row r="15" spans="1:68" x14ac:dyDescent="0.25">
      <c r="A15" s="20" t="s">
        <v>15</v>
      </c>
      <c r="B15" s="46">
        <v>5</v>
      </c>
      <c r="C15" s="7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92">
        <v>0</v>
      </c>
      <c r="P15" s="2"/>
      <c r="Q15" s="1"/>
      <c r="R15" s="1"/>
      <c r="S15" s="1"/>
      <c r="T15" s="1"/>
      <c r="U15" s="1"/>
      <c r="V15" s="1"/>
      <c r="W15" s="1"/>
      <c r="X15" s="47"/>
      <c r="Y15" s="1"/>
      <c r="Z15" s="1"/>
      <c r="AA15" s="1"/>
      <c r="AB15" s="104">
        <f t="shared" si="6"/>
        <v>0</v>
      </c>
      <c r="AC15" s="6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5">
        <f t="shared" si="7"/>
        <v>0</v>
      </c>
      <c r="AP15" s="6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0">
        <f t="shared" si="3"/>
        <v>0</v>
      </c>
      <c r="BC15" s="6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42">
        <f t="shared" si="5"/>
        <v>0</v>
      </c>
      <c r="BP15" s="15">
        <f t="shared" si="0"/>
        <v>0</v>
      </c>
    </row>
    <row r="16" spans="1:68" x14ac:dyDescent="0.25">
      <c r="A16" s="20" t="s">
        <v>16</v>
      </c>
      <c r="B16" s="46">
        <v>5</v>
      </c>
      <c r="C16" s="76"/>
      <c r="D16" s="1"/>
      <c r="E16" s="1"/>
      <c r="F16" s="1"/>
      <c r="G16" s="1"/>
      <c r="H16" s="1"/>
      <c r="I16" s="1"/>
      <c r="J16" s="1"/>
      <c r="K16" s="1"/>
      <c r="L16" s="1"/>
      <c r="M16" s="1"/>
      <c r="N16" s="112">
        <v>44951</v>
      </c>
      <c r="O16" s="92">
        <v>1</v>
      </c>
      <c r="P16" s="2"/>
      <c r="Q16" s="1"/>
      <c r="R16" s="1"/>
      <c r="S16" s="1"/>
      <c r="T16" s="1"/>
      <c r="U16" s="1"/>
      <c r="V16" s="1"/>
      <c r="W16" s="1"/>
      <c r="X16" s="47"/>
      <c r="Y16" s="1"/>
      <c r="Z16" s="1"/>
      <c r="AA16" s="1"/>
      <c r="AB16" s="104">
        <f t="shared" si="6"/>
        <v>0</v>
      </c>
      <c r="AC16" s="6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5">
        <f t="shared" si="7"/>
        <v>0</v>
      </c>
      <c r="AP16" s="162">
        <v>45019</v>
      </c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0">
        <v>1</v>
      </c>
      <c r="BC16" s="6"/>
      <c r="BD16" s="1"/>
      <c r="BE16" s="1"/>
      <c r="BF16" s="1"/>
      <c r="BG16" s="1"/>
      <c r="BH16" s="1"/>
      <c r="BI16" s="1"/>
      <c r="BJ16" s="1"/>
      <c r="BK16" s="1"/>
      <c r="BL16" s="112">
        <v>45056</v>
      </c>
      <c r="BM16" s="112">
        <v>45063</v>
      </c>
      <c r="BN16" s="112"/>
      <c r="BO16" s="42">
        <v>2</v>
      </c>
      <c r="BP16" s="15">
        <f t="shared" si="0"/>
        <v>4</v>
      </c>
    </row>
    <row r="17" spans="1:68" x14ac:dyDescent="0.25">
      <c r="A17" s="20" t="s">
        <v>18</v>
      </c>
      <c r="B17" s="46">
        <v>5</v>
      </c>
      <c r="C17" s="7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2">
        <v>0</v>
      </c>
      <c r="P17" s="2"/>
      <c r="Q17" s="1"/>
      <c r="R17" s="1"/>
      <c r="S17" s="1"/>
      <c r="T17" s="1"/>
      <c r="U17" s="1"/>
      <c r="V17" s="1"/>
      <c r="W17" s="1"/>
      <c r="X17" s="47"/>
      <c r="Y17" s="1"/>
      <c r="Z17" s="1"/>
      <c r="AA17" s="1"/>
      <c r="AB17" s="104">
        <f t="shared" si="6"/>
        <v>0</v>
      </c>
      <c r="AC17" s="6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5">
        <f t="shared" si="7"/>
        <v>0</v>
      </c>
      <c r="AP17" s="6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0">
        <f t="shared" si="3"/>
        <v>0</v>
      </c>
      <c r="BC17" s="6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12">
        <v>45071</v>
      </c>
      <c r="BO17" s="42">
        <v>1</v>
      </c>
      <c r="BP17" s="15">
        <f t="shared" si="0"/>
        <v>1</v>
      </c>
    </row>
    <row r="18" spans="1:68" x14ac:dyDescent="0.25">
      <c r="A18" s="20" t="s">
        <v>19</v>
      </c>
      <c r="B18" s="46">
        <v>5</v>
      </c>
      <c r="C18" s="7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2">
        <v>0</v>
      </c>
      <c r="P18" s="2"/>
      <c r="Q18" s="1"/>
      <c r="R18" s="1"/>
      <c r="S18" s="1"/>
      <c r="T18" s="1"/>
      <c r="U18" s="1"/>
      <c r="V18" s="1"/>
      <c r="W18" s="1"/>
      <c r="X18" s="47"/>
      <c r="Y18" s="1"/>
      <c r="Z18" s="1"/>
      <c r="AA18" s="1"/>
      <c r="AB18" s="104">
        <f t="shared" si="6"/>
        <v>0</v>
      </c>
      <c r="AC18" s="6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5">
        <f t="shared" si="7"/>
        <v>0</v>
      </c>
      <c r="AP18" s="6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0">
        <f t="shared" si="3"/>
        <v>0</v>
      </c>
      <c r="BC18" s="6"/>
      <c r="BD18" s="1"/>
      <c r="BE18" s="1"/>
      <c r="BF18" s="1"/>
      <c r="BG18" s="1"/>
      <c r="BH18" s="1"/>
      <c r="BI18" s="1"/>
      <c r="BJ18" s="1"/>
      <c r="BK18" s="112">
        <v>45049</v>
      </c>
      <c r="BL18" s="1"/>
      <c r="BM18" s="1"/>
      <c r="BN18" s="1"/>
      <c r="BO18" s="42">
        <v>1</v>
      </c>
      <c r="BP18" s="15">
        <f t="shared" si="0"/>
        <v>1</v>
      </c>
    </row>
    <row r="19" spans="1:68" x14ac:dyDescent="0.25">
      <c r="A19" s="67" t="s">
        <v>20</v>
      </c>
      <c r="B19" s="46">
        <v>5</v>
      </c>
      <c r="C19" s="76"/>
      <c r="D19" s="1"/>
      <c r="E19" s="1"/>
      <c r="F19" s="1"/>
      <c r="G19" s="1"/>
      <c r="H19" s="1"/>
      <c r="I19" s="1"/>
      <c r="J19" s="1"/>
      <c r="K19" s="1"/>
      <c r="L19" s="1"/>
      <c r="M19" s="1"/>
      <c r="N19" s="112">
        <v>44952</v>
      </c>
      <c r="O19" s="92">
        <v>1</v>
      </c>
      <c r="P19" s="2"/>
      <c r="Q19" s="1"/>
      <c r="R19" s="1"/>
      <c r="S19" s="1"/>
      <c r="T19" s="1"/>
      <c r="U19" s="1"/>
      <c r="V19" s="1"/>
      <c r="W19" s="1"/>
      <c r="X19" s="47"/>
      <c r="Y19" s="1"/>
      <c r="Z19" s="112">
        <v>44973</v>
      </c>
      <c r="AA19" s="1"/>
      <c r="AB19" s="104">
        <v>1</v>
      </c>
      <c r="AC19" s="6"/>
      <c r="AD19" s="1"/>
      <c r="AE19" s="1"/>
      <c r="AF19" s="1"/>
      <c r="AG19" s="1"/>
      <c r="AH19" s="1"/>
      <c r="AI19" s="1"/>
      <c r="AJ19" s="1"/>
      <c r="AK19" s="1"/>
      <c r="AL19" s="112">
        <v>44994</v>
      </c>
      <c r="AM19" s="1"/>
      <c r="AN19" s="112">
        <v>45008</v>
      </c>
      <c r="AO19" s="5">
        <v>2</v>
      </c>
      <c r="AP19" s="6"/>
      <c r="AQ19" s="1"/>
      <c r="AR19" s="1"/>
      <c r="AS19" s="1"/>
      <c r="AT19" s="1"/>
      <c r="AU19" s="1"/>
      <c r="AV19" s="1"/>
      <c r="AW19" s="1"/>
      <c r="AX19" s="112"/>
      <c r="AY19" s="1"/>
      <c r="AZ19" s="112"/>
      <c r="BA19" s="112">
        <v>45044</v>
      </c>
      <c r="BB19" s="10">
        <v>1</v>
      </c>
      <c r="BC19" s="6"/>
      <c r="BD19" s="1"/>
      <c r="BE19" s="1"/>
      <c r="BF19" s="1"/>
      <c r="BG19" s="1"/>
      <c r="BH19" s="1"/>
      <c r="BI19" s="1"/>
      <c r="BJ19" s="1"/>
      <c r="BK19" s="1"/>
      <c r="BL19" s="112"/>
      <c r="BM19" s="112">
        <v>45064</v>
      </c>
      <c r="BN19" s="112"/>
      <c r="BO19" s="42">
        <v>1</v>
      </c>
      <c r="BP19" s="15">
        <f t="shared" si="0"/>
        <v>6</v>
      </c>
    </row>
    <row r="20" spans="1:68" x14ac:dyDescent="0.25">
      <c r="A20" s="19" t="s">
        <v>21</v>
      </c>
      <c r="B20" s="49"/>
      <c r="C20" s="94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2">
        <f t="shared" ref="AB20:AB57" si="8">SUM(X20:AA20)</f>
        <v>0</v>
      </c>
      <c r="AC20" s="81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82">
        <f t="shared" ref="AO20:AO57" si="9">SUM(AK20:AN20)</f>
        <v>0</v>
      </c>
      <c r="AP20" s="81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82">
        <f t="shared" si="3"/>
        <v>0</v>
      </c>
      <c r="BC20" s="81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98"/>
      <c r="BP20" s="15"/>
    </row>
    <row r="21" spans="1:68" x14ac:dyDescent="0.25">
      <c r="A21" s="20" t="s">
        <v>8</v>
      </c>
      <c r="B21" s="46">
        <v>6</v>
      </c>
      <c r="C21" s="76"/>
      <c r="D21" s="1"/>
      <c r="E21" s="1"/>
      <c r="F21" s="1"/>
      <c r="G21" s="1"/>
      <c r="H21" s="1"/>
      <c r="I21" s="1"/>
      <c r="J21" s="1"/>
      <c r="K21" s="1"/>
      <c r="L21" s="1"/>
      <c r="M21" s="1"/>
      <c r="N21" s="1" t="s">
        <v>67</v>
      </c>
      <c r="O21" s="92">
        <v>1</v>
      </c>
      <c r="P21" s="2"/>
      <c r="Q21" s="1"/>
      <c r="R21" s="1"/>
      <c r="S21" s="1"/>
      <c r="T21" s="1"/>
      <c r="U21" s="1"/>
      <c r="V21" s="1"/>
      <c r="W21" s="1"/>
      <c r="X21" s="47"/>
      <c r="Y21" s="1"/>
      <c r="Z21" s="1"/>
      <c r="AA21" s="1"/>
      <c r="AB21" s="104">
        <f>SUM(P21:AA21)</f>
        <v>0</v>
      </c>
      <c r="AC21" s="6"/>
      <c r="AD21" s="1"/>
      <c r="AE21" s="112">
        <v>45002</v>
      </c>
      <c r="AF21" s="1"/>
      <c r="AG21" s="1"/>
      <c r="AH21" s="1"/>
      <c r="AI21" s="1"/>
      <c r="AJ21" s="1"/>
      <c r="AK21" s="1"/>
      <c r="AL21" s="112">
        <v>44994</v>
      </c>
      <c r="AM21" s="1"/>
      <c r="AN21" s="1"/>
      <c r="AO21" s="5">
        <v>2</v>
      </c>
      <c r="AP21" s="6"/>
      <c r="AQ21" s="1"/>
      <c r="AR21" s="1"/>
      <c r="AS21" s="1"/>
      <c r="AT21" s="1"/>
      <c r="AU21" s="1"/>
      <c r="AV21" s="1"/>
      <c r="AW21" s="1"/>
      <c r="AX21" s="1"/>
      <c r="AY21" s="1" t="s">
        <v>70</v>
      </c>
      <c r="AZ21" s="1"/>
      <c r="BA21" s="1"/>
      <c r="BB21" s="10">
        <v>1</v>
      </c>
      <c r="BC21" s="6"/>
      <c r="BD21" s="1"/>
      <c r="BE21" s="1"/>
      <c r="BF21" s="1"/>
      <c r="BG21" s="1"/>
      <c r="BH21" s="1"/>
      <c r="BI21" s="1"/>
      <c r="BJ21" s="1"/>
      <c r="BK21" s="1"/>
      <c r="BL21" s="1"/>
      <c r="BM21" s="112">
        <v>45063</v>
      </c>
      <c r="BN21" s="1" t="s">
        <v>74</v>
      </c>
      <c r="BO21" s="42">
        <v>2</v>
      </c>
      <c r="BP21" s="15">
        <f t="shared" ref="BP21:BP36" si="10">AB21+AO21+BB21+BO21+O21</f>
        <v>6</v>
      </c>
    </row>
    <row r="22" spans="1:68" x14ac:dyDescent="0.25">
      <c r="A22" s="20" t="s">
        <v>9</v>
      </c>
      <c r="B22" s="46">
        <v>6</v>
      </c>
      <c r="C22" s="76"/>
      <c r="D22" s="1"/>
      <c r="E22" s="1"/>
      <c r="F22" s="1"/>
      <c r="G22" s="1"/>
      <c r="H22" s="1"/>
      <c r="I22" s="1"/>
      <c r="J22" s="1"/>
      <c r="K22" s="1"/>
      <c r="L22" s="1"/>
      <c r="M22" s="1" t="s">
        <v>59</v>
      </c>
      <c r="N22" s="1"/>
      <c r="O22" s="92">
        <v>1</v>
      </c>
      <c r="P22" s="2"/>
      <c r="Q22" s="1"/>
      <c r="R22" s="1"/>
      <c r="S22" s="1"/>
      <c r="T22" s="1"/>
      <c r="U22" s="1"/>
      <c r="V22" s="1"/>
      <c r="W22" s="1"/>
      <c r="X22" s="47"/>
      <c r="Y22" s="112">
        <v>44966</v>
      </c>
      <c r="Z22" s="1"/>
      <c r="AA22" s="1"/>
      <c r="AB22" s="104">
        <v>1</v>
      </c>
      <c r="AC22" s="6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5">
        <f t="shared" ref="AO22:AO24" si="11">SUM(AC22:AN22)</f>
        <v>0</v>
      </c>
      <c r="AP22" s="6"/>
      <c r="AQ22" s="1"/>
      <c r="AR22" s="1"/>
      <c r="AS22" s="1"/>
      <c r="AT22" s="1"/>
      <c r="AU22" s="1"/>
      <c r="AV22" s="1"/>
      <c r="AW22" s="1"/>
      <c r="AX22" s="1" t="s">
        <v>76</v>
      </c>
      <c r="AY22" s="1"/>
      <c r="AZ22" s="1"/>
      <c r="BA22" s="1"/>
      <c r="BB22" s="10">
        <v>1</v>
      </c>
      <c r="BC22" s="6"/>
      <c r="BD22" s="1"/>
      <c r="BE22" s="1"/>
      <c r="BF22" s="1"/>
      <c r="BG22" s="1"/>
      <c r="BH22" s="1"/>
      <c r="BI22" s="1"/>
      <c r="BJ22" s="1"/>
      <c r="BK22" s="1"/>
      <c r="BL22" s="112">
        <v>45057</v>
      </c>
      <c r="BM22" s="1"/>
      <c r="BN22" s="1"/>
      <c r="BO22" s="42">
        <v>1</v>
      </c>
      <c r="BP22" s="15">
        <f t="shared" si="10"/>
        <v>4</v>
      </c>
    </row>
    <row r="23" spans="1:68" x14ac:dyDescent="0.25">
      <c r="A23" s="20" t="s">
        <v>40</v>
      </c>
      <c r="B23" s="46">
        <v>6</v>
      </c>
      <c r="C23" s="7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92">
        <v>0</v>
      </c>
      <c r="P23" s="2"/>
      <c r="Q23" s="1"/>
      <c r="R23" s="1"/>
      <c r="S23" s="1"/>
      <c r="T23" s="1"/>
      <c r="U23" s="1"/>
      <c r="V23" s="1"/>
      <c r="W23" s="1"/>
      <c r="X23" s="47"/>
      <c r="Y23" s="1"/>
      <c r="Z23" s="1"/>
      <c r="AA23" s="1"/>
      <c r="AB23" s="104">
        <f t="shared" ref="AB23:AB24" si="12">SUM(P23:AA23)</f>
        <v>0</v>
      </c>
      <c r="AC23" s="6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5">
        <f t="shared" si="11"/>
        <v>0</v>
      </c>
      <c r="AP23" s="6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0">
        <f t="shared" ref="BB23:BB24" si="13">SUM(AX23:BA23)</f>
        <v>0</v>
      </c>
      <c r="BC23" s="6"/>
      <c r="BD23" s="1"/>
      <c r="BE23" s="1"/>
      <c r="BF23" s="1"/>
      <c r="BG23" s="1"/>
      <c r="BH23" s="1"/>
      <c r="BI23" s="1"/>
      <c r="BJ23" s="1"/>
      <c r="BK23" s="112">
        <v>45049</v>
      </c>
      <c r="BL23" s="1"/>
      <c r="BM23" s="1"/>
      <c r="BN23" s="1"/>
      <c r="BO23" s="42">
        <v>1</v>
      </c>
      <c r="BP23" s="15">
        <f t="shared" si="10"/>
        <v>1</v>
      </c>
    </row>
    <row r="24" spans="1:68" x14ac:dyDescent="0.25">
      <c r="A24" s="20" t="s">
        <v>39</v>
      </c>
      <c r="B24" s="46">
        <v>6</v>
      </c>
      <c r="C24" s="7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92">
        <v>0</v>
      </c>
      <c r="P24" s="2"/>
      <c r="Q24" s="1"/>
      <c r="R24" s="1"/>
      <c r="S24" s="1"/>
      <c r="T24" s="1"/>
      <c r="U24" s="1"/>
      <c r="V24" s="1"/>
      <c r="W24" s="1"/>
      <c r="X24" s="47"/>
      <c r="Y24" s="1"/>
      <c r="Z24" s="1"/>
      <c r="AA24" s="1"/>
      <c r="AB24" s="104">
        <f t="shared" si="12"/>
        <v>0</v>
      </c>
      <c r="AC24" s="6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5">
        <f t="shared" si="11"/>
        <v>0</v>
      </c>
      <c r="AP24" s="6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0">
        <f t="shared" si="13"/>
        <v>0</v>
      </c>
      <c r="BC24" s="6"/>
      <c r="BD24" s="1"/>
      <c r="BE24" s="1"/>
      <c r="BF24" s="1"/>
      <c r="BG24" s="1"/>
      <c r="BH24" s="1"/>
      <c r="BI24" s="1"/>
      <c r="BJ24" s="1"/>
      <c r="BK24" s="112">
        <v>45048</v>
      </c>
      <c r="BL24" s="1"/>
      <c r="BM24" s="1"/>
      <c r="BN24" s="1"/>
      <c r="BO24" s="42">
        <v>1</v>
      </c>
      <c r="BP24" s="15">
        <f t="shared" si="10"/>
        <v>1</v>
      </c>
    </row>
    <row r="25" spans="1:68" x14ac:dyDescent="0.25">
      <c r="A25" s="20" t="s">
        <v>10</v>
      </c>
      <c r="B25" s="46">
        <v>6</v>
      </c>
      <c r="C25" s="76"/>
      <c r="D25" s="1"/>
      <c r="E25" s="1"/>
      <c r="F25" s="1"/>
      <c r="G25" s="1"/>
      <c r="H25" s="1"/>
      <c r="I25" s="1"/>
      <c r="J25" s="1"/>
      <c r="K25" s="1"/>
      <c r="L25" s="1"/>
      <c r="M25" s="1"/>
      <c r="N25" s="112">
        <v>44952</v>
      </c>
      <c r="O25" s="92">
        <v>1</v>
      </c>
      <c r="P25" s="2"/>
      <c r="Q25" s="1"/>
      <c r="R25" s="1"/>
      <c r="S25" s="1"/>
      <c r="T25" s="1"/>
      <c r="U25" s="1"/>
      <c r="V25" s="1"/>
      <c r="W25" s="1"/>
      <c r="X25" s="47"/>
      <c r="Y25" s="1"/>
      <c r="Z25" s="112">
        <v>44973</v>
      </c>
      <c r="AA25" s="1"/>
      <c r="AB25" s="104">
        <v>1</v>
      </c>
      <c r="AC25" s="6"/>
      <c r="AD25" s="1"/>
      <c r="AE25" s="1"/>
      <c r="AF25" s="1"/>
      <c r="AG25" s="1"/>
      <c r="AH25" s="1"/>
      <c r="AI25" s="1"/>
      <c r="AJ25" s="1"/>
      <c r="AK25" s="1"/>
      <c r="AL25" s="1"/>
      <c r="AM25" s="112">
        <v>44998</v>
      </c>
      <c r="AN25" s="1"/>
      <c r="AO25" s="5">
        <v>1</v>
      </c>
      <c r="AP25" s="6"/>
      <c r="AQ25" s="1"/>
      <c r="AR25" s="1"/>
      <c r="AS25" s="1"/>
      <c r="AT25" s="1"/>
      <c r="AU25" s="1"/>
      <c r="AV25" s="1"/>
      <c r="AW25" s="1"/>
      <c r="AX25" s="1"/>
      <c r="AY25" s="112">
        <v>45026</v>
      </c>
      <c r="AZ25" s="1"/>
      <c r="BA25" s="1"/>
      <c r="BB25" s="10">
        <v>1</v>
      </c>
      <c r="BC25" s="6"/>
      <c r="BD25" s="1"/>
      <c r="BE25" s="1"/>
      <c r="BF25" s="1"/>
      <c r="BG25" s="1"/>
      <c r="BH25" s="1"/>
      <c r="BI25" s="1"/>
      <c r="BJ25" s="1"/>
      <c r="BK25" s="112">
        <v>45051</v>
      </c>
      <c r="BL25" s="1"/>
      <c r="BM25" s="1"/>
      <c r="BN25" s="1"/>
      <c r="BO25" s="42">
        <v>1</v>
      </c>
      <c r="BP25" s="15">
        <f t="shared" si="10"/>
        <v>5</v>
      </c>
    </row>
    <row r="26" spans="1:68" x14ac:dyDescent="0.25">
      <c r="A26" s="20" t="s">
        <v>11</v>
      </c>
      <c r="B26" s="46">
        <v>6</v>
      </c>
      <c r="C26" s="76"/>
      <c r="D26" s="1"/>
      <c r="E26" s="1"/>
      <c r="F26" s="1"/>
      <c r="G26" s="1"/>
      <c r="H26" s="1"/>
      <c r="I26" s="1"/>
      <c r="J26" s="1"/>
      <c r="K26" s="1"/>
      <c r="L26" s="1"/>
      <c r="M26" s="112">
        <v>44946</v>
      </c>
      <c r="N26" s="1"/>
      <c r="O26" s="92">
        <v>1</v>
      </c>
      <c r="P26" s="2"/>
      <c r="Q26" s="1"/>
      <c r="R26" s="1"/>
      <c r="S26" s="1"/>
      <c r="T26" s="1"/>
      <c r="U26" s="1"/>
      <c r="V26" s="1"/>
      <c r="W26" s="1"/>
      <c r="X26" s="47"/>
      <c r="Y26" s="112">
        <v>44967</v>
      </c>
      <c r="Z26" s="1"/>
      <c r="AA26" s="1"/>
      <c r="AB26" s="104">
        <v>1</v>
      </c>
      <c r="AC26" s="6"/>
      <c r="AD26" s="1"/>
      <c r="AE26" s="1"/>
      <c r="AF26" s="112">
        <v>45006</v>
      </c>
      <c r="AG26" s="1"/>
      <c r="AH26" s="1"/>
      <c r="AI26" s="1"/>
      <c r="AJ26" s="1"/>
      <c r="AK26" s="112">
        <v>44987</v>
      </c>
      <c r="AL26" s="1"/>
      <c r="AM26" s="1"/>
      <c r="AN26" s="1"/>
      <c r="AO26" s="5">
        <v>2</v>
      </c>
      <c r="AP26" s="6"/>
      <c r="AQ26" s="1"/>
      <c r="AR26" s="1"/>
      <c r="AS26" s="1"/>
      <c r="AT26" s="1"/>
      <c r="AU26" s="1"/>
      <c r="AV26" s="1"/>
      <c r="AW26" s="1"/>
      <c r="AX26" s="1"/>
      <c r="AY26" s="112">
        <v>45030</v>
      </c>
      <c r="AZ26" s="1"/>
      <c r="BA26" s="1"/>
      <c r="BB26" s="10">
        <v>1</v>
      </c>
      <c r="BC26" s="6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12">
        <v>45069</v>
      </c>
      <c r="BO26" s="42">
        <v>1</v>
      </c>
      <c r="BP26" s="15">
        <f t="shared" si="10"/>
        <v>6</v>
      </c>
    </row>
    <row r="27" spans="1:68" x14ac:dyDescent="0.25">
      <c r="A27" s="20" t="s">
        <v>25</v>
      </c>
      <c r="B27" s="46">
        <v>6</v>
      </c>
      <c r="C27" s="7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92">
        <v>0</v>
      </c>
      <c r="P27" s="2"/>
      <c r="Q27" s="1"/>
      <c r="R27" s="1"/>
      <c r="S27" s="1"/>
      <c r="T27" s="1"/>
      <c r="U27" s="1"/>
      <c r="V27" s="1"/>
      <c r="W27" s="1"/>
      <c r="X27" s="47"/>
      <c r="Y27" s="1"/>
      <c r="Z27" s="1"/>
      <c r="AA27" s="1"/>
      <c r="AB27" s="104">
        <f t="shared" ref="AB27:AB36" si="14">SUM(P27:AA27)</f>
        <v>0</v>
      </c>
      <c r="AC27" s="6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5">
        <f t="shared" ref="AO27:AO36" si="15">SUM(AC27:AN27)</f>
        <v>0</v>
      </c>
      <c r="AP27" s="6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0">
        <f t="shared" si="3"/>
        <v>0</v>
      </c>
      <c r="BC27" s="6"/>
      <c r="BD27" s="1"/>
      <c r="BE27" s="1"/>
      <c r="BF27" s="1"/>
      <c r="BG27" s="1"/>
      <c r="BH27" s="1"/>
      <c r="BI27" s="1"/>
      <c r="BJ27" s="1"/>
      <c r="BK27" s="112"/>
      <c r="BL27" s="112">
        <v>45058</v>
      </c>
      <c r="BM27" s="1"/>
      <c r="BN27" s="1"/>
      <c r="BO27" s="42">
        <v>1</v>
      </c>
      <c r="BP27" s="15">
        <f t="shared" si="10"/>
        <v>1</v>
      </c>
    </row>
    <row r="28" spans="1:68" x14ac:dyDescent="0.25">
      <c r="A28" s="20" t="s">
        <v>12</v>
      </c>
      <c r="B28" s="46">
        <v>6</v>
      </c>
      <c r="C28" s="7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92">
        <v>0</v>
      </c>
      <c r="P28" s="2"/>
      <c r="Q28" s="1"/>
      <c r="R28" s="1"/>
      <c r="S28" s="1"/>
      <c r="T28" s="1"/>
      <c r="U28" s="1"/>
      <c r="V28" s="1"/>
      <c r="W28" s="1"/>
      <c r="X28" s="47"/>
      <c r="Y28" s="1"/>
      <c r="Z28" s="1"/>
      <c r="AA28" s="1"/>
      <c r="AB28" s="104">
        <f t="shared" si="14"/>
        <v>0</v>
      </c>
      <c r="AC28" s="6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5">
        <f t="shared" si="15"/>
        <v>0</v>
      </c>
      <c r="AP28" s="6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0">
        <f t="shared" si="3"/>
        <v>0</v>
      </c>
      <c r="BC28" s="6"/>
      <c r="BD28" s="1"/>
      <c r="BE28" s="1"/>
      <c r="BF28" s="1"/>
      <c r="BG28" s="1"/>
      <c r="BH28" s="1"/>
      <c r="BI28" s="1"/>
      <c r="BJ28" s="1"/>
      <c r="BK28" s="1"/>
      <c r="BL28" s="1"/>
      <c r="BM28" s="112">
        <v>45061</v>
      </c>
      <c r="BN28" s="1"/>
      <c r="BO28" s="42">
        <v>1</v>
      </c>
      <c r="BP28" s="15">
        <f t="shared" si="10"/>
        <v>1</v>
      </c>
    </row>
    <row r="29" spans="1:68" x14ac:dyDescent="0.25">
      <c r="A29" s="20" t="s">
        <v>13</v>
      </c>
      <c r="B29" s="46">
        <v>6</v>
      </c>
      <c r="C29" s="7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92">
        <v>0</v>
      </c>
      <c r="P29" s="2"/>
      <c r="Q29" s="1"/>
      <c r="R29" s="1"/>
      <c r="S29" s="1"/>
      <c r="T29" s="1"/>
      <c r="U29" s="1"/>
      <c r="V29" s="1"/>
      <c r="W29" s="1"/>
      <c r="X29" s="47"/>
      <c r="Y29" s="1"/>
      <c r="Z29" s="1"/>
      <c r="AA29" s="1"/>
      <c r="AB29" s="104">
        <f t="shared" si="14"/>
        <v>0</v>
      </c>
      <c r="AC29" s="6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5">
        <f t="shared" si="15"/>
        <v>0</v>
      </c>
      <c r="AP29" s="6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0">
        <f t="shared" si="3"/>
        <v>0</v>
      </c>
      <c r="BC29" s="6"/>
      <c r="BD29" s="1"/>
      <c r="BE29" s="1"/>
      <c r="BF29" s="1"/>
      <c r="BG29" s="1"/>
      <c r="BH29" s="1"/>
      <c r="BI29" s="1"/>
      <c r="BJ29" s="1"/>
      <c r="BK29" s="1"/>
      <c r="BL29" s="1"/>
      <c r="BM29" s="112">
        <v>45065</v>
      </c>
      <c r="BN29" s="1"/>
      <c r="BO29" s="42">
        <v>1</v>
      </c>
      <c r="BP29" s="15">
        <f t="shared" si="10"/>
        <v>1</v>
      </c>
    </row>
    <row r="30" spans="1:68" x14ac:dyDescent="0.25">
      <c r="A30" s="20" t="s">
        <v>14</v>
      </c>
      <c r="B30" s="46">
        <v>6</v>
      </c>
      <c r="C30" s="7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92">
        <v>0</v>
      </c>
      <c r="P30" s="2"/>
      <c r="Q30" s="1"/>
      <c r="R30" s="1"/>
      <c r="S30" s="1"/>
      <c r="T30" s="1"/>
      <c r="U30" s="1"/>
      <c r="V30" s="1"/>
      <c r="W30" s="1"/>
      <c r="X30" s="47"/>
      <c r="Y30" s="1"/>
      <c r="Z30" s="1"/>
      <c r="AA30" s="1"/>
      <c r="AB30" s="104">
        <f t="shared" si="14"/>
        <v>0</v>
      </c>
      <c r="AC30" s="6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5">
        <f t="shared" si="15"/>
        <v>0</v>
      </c>
      <c r="AP30" s="6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0">
        <f t="shared" si="3"/>
        <v>0</v>
      </c>
      <c r="BC30" s="6"/>
      <c r="BD30" s="1"/>
      <c r="BE30" s="1"/>
      <c r="BF30" s="1"/>
      <c r="BG30" s="1"/>
      <c r="BH30" s="1"/>
      <c r="BI30" s="1"/>
      <c r="BJ30" s="1"/>
      <c r="BK30" s="1"/>
      <c r="BL30" s="1"/>
      <c r="BM30" s="112">
        <v>45064</v>
      </c>
      <c r="BN30" s="1"/>
      <c r="BO30" s="42">
        <v>1</v>
      </c>
      <c r="BP30" s="15">
        <f t="shared" si="10"/>
        <v>1</v>
      </c>
    </row>
    <row r="31" spans="1:68" x14ac:dyDescent="0.25">
      <c r="A31" s="20" t="s">
        <v>15</v>
      </c>
      <c r="B31" s="46">
        <v>6</v>
      </c>
      <c r="C31" s="7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2">
        <v>0</v>
      </c>
      <c r="P31" s="2"/>
      <c r="Q31" s="1"/>
      <c r="R31" s="1"/>
      <c r="S31" s="1"/>
      <c r="T31" s="1"/>
      <c r="U31" s="1"/>
      <c r="V31" s="1"/>
      <c r="W31" s="1"/>
      <c r="X31" s="47"/>
      <c r="Y31" s="1"/>
      <c r="Z31" s="1"/>
      <c r="AA31" s="1"/>
      <c r="AB31" s="104">
        <f t="shared" si="14"/>
        <v>0</v>
      </c>
      <c r="AC31" s="6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5">
        <f t="shared" si="15"/>
        <v>0</v>
      </c>
      <c r="AP31" s="6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12">
        <v>45044</v>
      </c>
      <c r="BB31" s="10">
        <v>1</v>
      </c>
      <c r="BC31" s="6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42">
        <f t="shared" si="5"/>
        <v>0</v>
      </c>
      <c r="BP31" s="15">
        <f t="shared" si="10"/>
        <v>1</v>
      </c>
    </row>
    <row r="32" spans="1:68" x14ac:dyDescent="0.25">
      <c r="A32" s="20" t="s">
        <v>16</v>
      </c>
      <c r="B32" s="46">
        <v>6</v>
      </c>
      <c r="C32" s="7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92">
        <v>0</v>
      </c>
      <c r="P32" s="2"/>
      <c r="Q32" s="1"/>
      <c r="R32" s="1"/>
      <c r="S32" s="1"/>
      <c r="T32" s="1"/>
      <c r="U32" s="1"/>
      <c r="V32" s="1"/>
      <c r="W32" s="1"/>
      <c r="X32" s="47"/>
      <c r="Y32" s="1"/>
      <c r="Z32" s="1"/>
      <c r="AA32" s="1"/>
      <c r="AB32" s="104">
        <f t="shared" si="14"/>
        <v>0</v>
      </c>
      <c r="AC32" s="6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5">
        <f t="shared" si="15"/>
        <v>0</v>
      </c>
      <c r="AP32" s="6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0">
        <f t="shared" si="3"/>
        <v>0</v>
      </c>
      <c r="BC32" s="6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12">
        <v>45070</v>
      </c>
      <c r="BO32" s="42">
        <v>1</v>
      </c>
      <c r="BP32" s="15">
        <f t="shared" si="10"/>
        <v>1</v>
      </c>
    </row>
    <row r="33" spans="1:68" x14ac:dyDescent="0.25">
      <c r="A33" s="20" t="s">
        <v>17</v>
      </c>
      <c r="B33" s="46">
        <v>6</v>
      </c>
      <c r="C33" s="7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92">
        <v>0</v>
      </c>
      <c r="P33" s="2"/>
      <c r="Q33" s="1"/>
      <c r="R33" s="1"/>
      <c r="S33" s="1"/>
      <c r="T33" s="1"/>
      <c r="U33" s="1"/>
      <c r="V33" s="1"/>
      <c r="W33" s="1"/>
      <c r="X33" s="47"/>
      <c r="Y33" s="1"/>
      <c r="Z33" s="1"/>
      <c r="AA33" s="1"/>
      <c r="AB33" s="104">
        <f t="shared" si="14"/>
        <v>0</v>
      </c>
      <c r="AC33" s="6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5">
        <f t="shared" si="15"/>
        <v>0</v>
      </c>
      <c r="AP33" s="6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0">
        <f t="shared" si="3"/>
        <v>0</v>
      </c>
      <c r="BC33" s="6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12">
        <v>45068</v>
      </c>
      <c r="BO33" s="42">
        <v>1</v>
      </c>
      <c r="BP33" s="15">
        <f t="shared" si="10"/>
        <v>1</v>
      </c>
    </row>
    <row r="34" spans="1:68" x14ac:dyDescent="0.25">
      <c r="A34" s="20" t="s">
        <v>19</v>
      </c>
      <c r="B34" s="46">
        <v>6</v>
      </c>
      <c r="C34" s="7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92">
        <v>0</v>
      </c>
      <c r="P34" s="2"/>
      <c r="Q34" s="1"/>
      <c r="R34" s="1"/>
      <c r="S34" s="1"/>
      <c r="T34" s="1"/>
      <c r="U34" s="1"/>
      <c r="V34" s="1"/>
      <c r="W34" s="1"/>
      <c r="X34" s="47"/>
      <c r="Y34" s="1"/>
      <c r="Z34" s="1"/>
      <c r="AA34" s="1"/>
      <c r="AB34" s="104">
        <f t="shared" si="14"/>
        <v>0</v>
      </c>
      <c r="AC34" s="6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5">
        <f t="shared" si="15"/>
        <v>0</v>
      </c>
      <c r="AP34" s="6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0">
        <f t="shared" si="3"/>
        <v>0</v>
      </c>
      <c r="BC34" s="6"/>
      <c r="BD34" s="1"/>
      <c r="BE34" s="1"/>
      <c r="BF34" s="1"/>
      <c r="BG34" s="1"/>
      <c r="BH34" s="1"/>
      <c r="BI34" s="1"/>
      <c r="BJ34" s="1"/>
      <c r="BK34" s="1"/>
      <c r="BL34" s="112">
        <v>45056</v>
      </c>
      <c r="BM34" s="1"/>
      <c r="BN34" s="1"/>
      <c r="BO34" s="42">
        <v>1</v>
      </c>
      <c r="BP34" s="15">
        <f t="shared" si="10"/>
        <v>1</v>
      </c>
    </row>
    <row r="35" spans="1:68" x14ac:dyDescent="0.25">
      <c r="A35" s="20" t="s">
        <v>20</v>
      </c>
      <c r="B35" s="46">
        <v>6</v>
      </c>
      <c r="C35" s="76"/>
      <c r="D35" s="1"/>
      <c r="E35" s="1"/>
      <c r="F35" s="1"/>
      <c r="G35" s="1"/>
      <c r="H35" s="1"/>
      <c r="I35" s="1"/>
      <c r="J35" s="1"/>
      <c r="K35" s="1"/>
      <c r="L35" s="1"/>
      <c r="M35" s="1"/>
      <c r="N35" s="112">
        <v>44951</v>
      </c>
      <c r="O35" s="92">
        <v>1</v>
      </c>
      <c r="P35" s="2"/>
      <c r="Q35" s="1"/>
      <c r="R35" s="1"/>
      <c r="S35" s="1"/>
      <c r="T35" s="1"/>
      <c r="U35" s="1"/>
      <c r="V35" s="1"/>
      <c r="W35" s="1"/>
      <c r="X35" s="114">
        <v>44958</v>
      </c>
      <c r="Y35" s="1"/>
      <c r="Z35" s="1"/>
      <c r="AA35" s="112">
        <v>44979</v>
      </c>
      <c r="AB35" s="104">
        <v>2</v>
      </c>
      <c r="AC35" s="6"/>
      <c r="AD35" s="1"/>
      <c r="AE35" s="1"/>
      <c r="AF35" s="1"/>
      <c r="AG35" s="1"/>
      <c r="AH35" s="1"/>
      <c r="AI35" s="1"/>
      <c r="AJ35" s="1"/>
      <c r="AK35" s="112">
        <v>44988</v>
      </c>
      <c r="AL35" s="1"/>
      <c r="AM35" s="1"/>
      <c r="AN35" s="1"/>
      <c r="AO35" s="5">
        <v>1</v>
      </c>
      <c r="AP35" s="6"/>
      <c r="AQ35" s="1"/>
      <c r="AR35" s="1"/>
      <c r="AS35" s="1"/>
      <c r="AT35" s="1"/>
      <c r="AU35" s="1"/>
      <c r="AV35" s="1"/>
      <c r="AW35" s="1"/>
      <c r="AX35" s="1"/>
      <c r="AY35" s="112">
        <v>45035</v>
      </c>
      <c r="AZ35" s="1"/>
      <c r="BA35" s="1"/>
      <c r="BB35" s="10">
        <v>1</v>
      </c>
      <c r="BC35" s="6"/>
      <c r="BD35" s="1"/>
      <c r="BE35" s="1"/>
      <c r="BF35" s="1"/>
      <c r="BG35" s="1"/>
      <c r="BH35" s="1"/>
      <c r="BI35" s="1"/>
      <c r="BJ35" s="1"/>
      <c r="BK35" s="112"/>
      <c r="BL35" s="1"/>
      <c r="BM35" s="1"/>
      <c r="BN35" s="1"/>
      <c r="BO35" s="42">
        <v>0</v>
      </c>
      <c r="BP35" s="15">
        <f t="shared" si="10"/>
        <v>5</v>
      </c>
    </row>
    <row r="36" spans="1:68" x14ac:dyDescent="0.25">
      <c r="A36" s="20" t="s">
        <v>42</v>
      </c>
      <c r="B36" s="46">
        <v>6</v>
      </c>
      <c r="C36" s="7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92"/>
      <c r="P36" s="2"/>
      <c r="Q36" s="1"/>
      <c r="R36" s="1"/>
      <c r="S36" s="1"/>
      <c r="T36" s="1"/>
      <c r="U36" s="1"/>
      <c r="V36" s="1"/>
      <c r="W36" s="1"/>
      <c r="X36" s="47"/>
      <c r="Y36" s="1"/>
      <c r="Z36" s="1"/>
      <c r="AA36" s="1"/>
      <c r="AB36" s="104">
        <f t="shared" si="14"/>
        <v>0</v>
      </c>
      <c r="AC36" s="6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5">
        <f t="shared" si="15"/>
        <v>0</v>
      </c>
      <c r="AP36" s="6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0">
        <f t="shared" si="3"/>
        <v>0</v>
      </c>
      <c r="BC36" s="6"/>
      <c r="BD36" s="1"/>
      <c r="BE36" s="1"/>
      <c r="BF36" s="1"/>
      <c r="BG36" s="1"/>
      <c r="BH36" s="1"/>
      <c r="BI36" s="1"/>
      <c r="BJ36" s="1"/>
      <c r="BK36" s="1"/>
      <c r="BL36" s="1"/>
      <c r="BM36" s="112">
        <v>45062</v>
      </c>
      <c r="BN36" s="1"/>
      <c r="BO36" s="42">
        <v>1</v>
      </c>
      <c r="BP36" s="15">
        <f t="shared" si="10"/>
        <v>1</v>
      </c>
    </row>
    <row r="37" spans="1:68" x14ac:dyDescent="0.25">
      <c r="A37" s="19" t="s">
        <v>22</v>
      </c>
      <c r="B37" s="49"/>
      <c r="C37" s="94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82">
        <f t="shared" si="8"/>
        <v>0</v>
      </c>
      <c r="AC37" s="81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82">
        <f t="shared" si="9"/>
        <v>0</v>
      </c>
      <c r="AP37" s="81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82">
        <f t="shared" si="3"/>
        <v>0</v>
      </c>
      <c r="BC37" s="81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98"/>
      <c r="BP37" s="15"/>
    </row>
    <row r="38" spans="1:68" x14ac:dyDescent="0.25">
      <c r="A38" s="20" t="s">
        <v>8</v>
      </c>
      <c r="B38" s="46">
        <v>7</v>
      </c>
      <c r="C38" s="76"/>
      <c r="D38" s="1"/>
      <c r="E38" s="1"/>
      <c r="F38" s="1"/>
      <c r="G38" s="1"/>
      <c r="H38" s="1"/>
      <c r="I38" s="1"/>
      <c r="J38" s="1"/>
      <c r="K38" s="1"/>
      <c r="L38" s="1"/>
      <c r="M38" s="1" t="s">
        <v>81</v>
      </c>
      <c r="N38" s="1"/>
      <c r="O38" s="92">
        <v>1</v>
      </c>
      <c r="P38" s="2"/>
      <c r="Q38" s="1"/>
      <c r="R38" s="1"/>
      <c r="S38" s="1"/>
      <c r="T38" s="1"/>
      <c r="U38" s="1"/>
      <c r="V38" s="1"/>
      <c r="W38" s="1"/>
      <c r="X38" s="47"/>
      <c r="Y38" s="1"/>
      <c r="Z38" s="1"/>
      <c r="AA38" s="1" t="s">
        <v>82</v>
      </c>
      <c r="AB38" s="104">
        <v>1</v>
      </c>
      <c r="AC38" s="6"/>
      <c r="AD38" s="1"/>
      <c r="AE38" s="1"/>
      <c r="AF38" s="112">
        <v>44949</v>
      </c>
      <c r="AG38" s="1"/>
      <c r="AH38" s="1"/>
      <c r="AI38" s="1"/>
      <c r="AJ38" s="1"/>
      <c r="AK38" s="1"/>
      <c r="AL38" s="1"/>
      <c r="AM38" s="1"/>
      <c r="AN38" s="1"/>
      <c r="AO38" s="5">
        <v>1</v>
      </c>
      <c r="AP38" s="6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0">
        <v>0</v>
      </c>
      <c r="BC38" s="6"/>
      <c r="BD38" s="1"/>
      <c r="BE38" s="1"/>
      <c r="BF38" s="1"/>
      <c r="BG38" s="1"/>
      <c r="BH38" s="1"/>
      <c r="BI38" s="1"/>
      <c r="BJ38" s="1"/>
      <c r="BK38" s="1"/>
      <c r="BL38" s="1"/>
      <c r="BM38" s="1" t="s">
        <v>83</v>
      </c>
      <c r="BN38" s="1"/>
      <c r="BO38" s="42">
        <v>1</v>
      </c>
      <c r="BP38" s="15">
        <f t="shared" ref="BP38:BP96" si="16">AB38+AO38+BB38+BO38+O38</f>
        <v>4</v>
      </c>
    </row>
    <row r="39" spans="1:68" x14ac:dyDescent="0.25">
      <c r="A39" s="20" t="s">
        <v>9</v>
      </c>
      <c r="B39" s="46">
        <v>7</v>
      </c>
      <c r="C39" s="7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2">
        <v>0</v>
      </c>
      <c r="P39" s="2"/>
      <c r="Q39" s="1"/>
      <c r="R39" s="1"/>
      <c r="S39" s="1"/>
      <c r="T39" s="1"/>
      <c r="U39" s="1"/>
      <c r="V39" s="1"/>
      <c r="W39" s="1"/>
      <c r="X39" s="47"/>
      <c r="Y39" s="1"/>
      <c r="Z39" s="1"/>
      <c r="AA39" s="1"/>
      <c r="AB39" s="104">
        <f t="shared" ref="AB39:AB43" si="17">SUM(P39:AA39)</f>
        <v>0</v>
      </c>
      <c r="AC39" s="6"/>
      <c r="AD39" s="1"/>
      <c r="AE39" s="1"/>
      <c r="AF39" s="1"/>
      <c r="AG39" s="1"/>
      <c r="AH39" s="1"/>
      <c r="AI39" s="1"/>
      <c r="AJ39" s="1"/>
      <c r="AK39" s="1"/>
      <c r="AL39" s="112">
        <v>44995</v>
      </c>
      <c r="AM39" s="1"/>
      <c r="AN39" s="1"/>
      <c r="AO39" s="5">
        <v>1</v>
      </c>
      <c r="AP39" s="6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0">
        <f t="shared" ref="BB39:BB41" si="18">SUM(AX39:BA39)</f>
        <v>0</v>
      </c>
      <c r="BC39" s="6"/>
      <c r="BD39" s="1"/>
      <c r="BE39" s="1"/>
      <c r="BF39" s="1"/>
      <c r="BG39" s="1"/>
      <c r="BH39" s="1"/>
      <c r="BI39" s="1"/>
      <c r="BJ39" s="1"/>
      <c r="BK39" s="1"/>
      <c r="BL39" s="1"/>
      <c r="BM39" s="112">
        <v>45062</v>
      </c>
      <c r="BN39" s="1"/>
      <c r="BO39" s="42">
        <v>1</v>
      </c>
      <c r="BP39" s="15">
        <f t="shared" si="16"/>
        <v>2</v>
      </c>
    </row>
    <row r="40" spans="1:68" x14ac:dyDescent="0.25">
      <c r="A40" s="20" t="s">
        <v>40</v>
      </c>
      <c r="B40" s="46">
        <v>7</v>
      </c>
      <c r="C40" s="7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92">
        <v>0</v>
      </c>
      <c r="P40" s="2"/>
      <c r="Q40" s="1"/>
      <c r="R40" s="1"/>
      <c r="S40" s="1"/>
      <c r="T40" s="1"/>
      <c r="U40" s="1"/>
      <c r="V40" s="1"/>
      <c r="W40" s="1"/>
      <c r="X40" s="47"/>
      <c r="Y40" s="1"/>
      <c r="Z40" s="1"/>
      <c r="AA40" s="1"/>
      <c r="AB40" s="104">
        <f t="shared" si="17"/>
        <v>0</v>
      </c>
      <c r="AC40" s="6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5">
        <f t="shared" ref="AO38:AO43" si="19">SUM(AC40:AN40)</f>
        <v>0</v>
      </c>
      <c r="AP40" s="6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12">
        <v>45042</v>
      </c>
      <c r="BB40" s="10">
        <v>1</v>
      </c>
      <c r="BC40" s="6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42">
        <v>0</v>
      </c>
      <c r="BP40" s="15">
        <f t="shared" si="16"/>
        <v>1</v>
      </c>
    </row>
    <row r="41" spans="1:68" x14ac:dyDescent="0.25">
      <c r="A41" s="20" t="s">
        <v>39</v>
      </c>
      <c r="B41" s="46">
        <v>7</v>
      </c>
      <c r="C41" s="7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92">
        <v>0</v>
      </c>
      <c r="P41" s="2"/>
      <c r="Q41" s="1"/>
      <c r="R41" s="1"/>
      <c r="S41" s="1"/>
      <c r="T41" s="1"/>
      <c r="U41" s="1"/>
      <c r="V41" s="1"/>
      <c r="W41" s="1"/>
      <c r="X41" s="47"/>
      <c r="Y41" s="1"/>
      <c r="Z41" s="1"/>
      <c r="AA41" s="1"/>
      <c r="AB41" s="104">
        <f t="shared" si="17"/>
        <v>0</v>
      </c>
      <c r="AC41" s="6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5">
        <f t="shared" si="19"/>
        <v>0</v>
      </c>
      <c r="AP41" s="6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0">
        <f t="shared" si="18"/>
        <v>0</v>
      </c>
      <c r="BC41" s="6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 t="s">
        <v>84</v>
      </c>
      <c r="BO41" s="42">
        <v>1</v>
      </c>
      <c r="BP41" s="15">
        <f t="shared" si="16"/>
        <v>1</v>
      </c>
    </row>
    <row r="42" spans="1:68" x14ac:dyDescent="0.25">
      <c r="A42" s="20" t="s">
        <v>10</v>
      </c>
      <c r="B42" s="46">
        <v>7</v>
      </c>
      <c r="C42" s="76"/>
      <c r="D42" s="1"/>
      <c r="E42" s="1"/>
      <c r="F42" s="1"/>
      <c r="G42" s="1"/>
      <c r="H42" s="1"/>
      <c r="I42" s="1"/>
      <c r="J42" s="1"/>
      <c r="K42" s="1"/>
      <c r="L42" s="1"/>
      <c r="M42" s="1"/>
      <c r="N42" s="112">
        <v>44950</v>
      </c>
      <c r="O42" s="92">
        <v>1</v>
      </c>
      <c r="P42" s="2"/>
      <c r="Q42" s="1"/>
      <c r="R42" s="1"/>
      <c r="S42" s="1"/>
      <c r="T42" s="1"/>
      <c r="U42" s="1"/>
      <c r="V42" s="1"/>
      <c r="W42" s="1"/>
      <c r="X42" s="47"/>
      <c r="Y42" s="112">
        <v>45000</v>
      </c>
      <c r="Z42" s="1"/>
      <c r="AA42" s="1"/>
      <c r="AB42" s="104">
        <v>1</v>
      </c>
      <c r="AC42" s="6"/>
      <c r="AD42" s="1"/>
      <c r="AE42" s="1"/>
      <c r="AF42" s="1"/>
      <c r="AG42" s="1"/>
      <c r="AH42" s="1"/>
      <c r="AI42" s="1"/>
      <c r="AJ42" s="1"/>
      <c r="AK42" s="1"/>
      <c r="AL42" s="112">
        <v>44998</v>
      </c>
      <c r="AM42" s="1"/>
      <c r="AN42" s="1"/>
      <c r="AO42" s="5">
        <v>1</v>
      </c>
      <c r="AP42" s="6"/>
      <c r="AQ42" s="1"/>
      <c r="AR42" s="112">
        <v>45033</v>
      </c>
      <c r="AS42" s="1"/>
      <c r="AT42" s="1"/>
      <c r="AU42" s="1"/>
      <c r="AV42" s="1"/>
      <c r="AW42" s="1"/>
      <c r="AX42" s="1"/>
      <c r="AY42" s="112">
        <v>45028</v>
      </c>
      <c r="AZ42" s="1"/>
      <c r="BA42" s="1"/>
      <c r="BB42" s="10">
        <v>2</v>
      </c>
      <c r="BC42" s="6"/>
      <c r="BD42" s="1"/>
      <c r="BE42" s="1"/>
      <c r="BF42" s="1"/>
      <c r="BG42" s="1"/>
      <c r="BH42" s="1"/>
      <c r="BI42" s="1"/>
      <c r="BJ42" s="1"/>
      <c r="BK42" s="1"/>
      <c r="BL42" s="112">
        <v>45056</v>
      </c>
      <c r="BM42" s="1"/>
      <c r="BN42" s="1"/>
      <c r="BO42" s="42">
        <v>1</v>
      </c>
      <c r="BP42" s="15">
        <f t="shared" si="16"/>
        <v>6</v>
      </c>
    </row>
    <row r="43" spans="1:68" x14ac:dyDescent="0.25">
      <c r="A43" s="20" t="s">
        <v>41</v>
      </c>
      <c r="B43" s="46">
        <v>7</v>
      </c>
      <c r="C43" s="7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92">
        <v>0</v>
      </c>
      <c r="P43" s="2"/>
      <c r="Q43" s="1"/>
      <c r="R43" s="1"/>
      <c r="S43" s="1"/>
      <c r="T43" s="1"/>
      <c r="U43" s="1"/>
      <c r="V43" s="1"/>
      <c r="W43" s="1"/>
      <c r="X43" s="47"/>
      <c r="Y43" s="1"/>
      <c r="Z43" s="1"/>
      <c r="AA43" s="1"/>
      <c r="AB43" s="104">
        <f t="shared" si="17"/>
        <v>0</v>
      </c>
      <c r="AC43" s="6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5">
        <f t="shared" si="19"/>
        <v>0</v>
      </c>
      <c r="AP43" s="6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0">
        <f t="shared" ref="BB43" si="20">SUM(AX43:BA43)</f>
        <v>0</v>
      </c>
      <c r="BC43" s="6"/>
      <c r="BD43" s="1"/>
      <c r="BE43" s="1"/>
      <c r="BF43" s="1"/>
      <c r="BG43" s="1"/>
      <c r="BH43" s="1"/>
      <c r="BI43" s="1"/>
      <c r="BJ43" s="1"/>
      <c r="BK43" s="112">
        <v>45050</v>
      </c>
      <c r="BL43" s="1"/>
      <c r="BM43" s="1"/>
      <c r="BN43" s="112"/>
      <c r="BO43" s="42">
        <v>1</v>
      </c>
      <c r="BP43" s="15">
        <f t="shared" si="16"/>
        <v>1</v>
      </c>
    </row>
    <row r="44" spans="1:68" x14ac:dyDescent="0.25">
      <c r="A44" s="20" t="s">
        <v>23</v>
      </c>
      <c r="B44" s="46">
        <v>7</v>
      </c>
      <c r="C44" s="76"/>
      <c r="D44" s="1"/>
      <c r="E44" s="1"/>
      <c r="F44" s="1"/>
      <c r="G44" s="1"/>
      <c r="H44" s="1"/>
      <c r="I44" s="1"/>
      <c r="J44" s="1"/>
      <c r="K44" s="1"/>
      <c r="L44" s="1"/>
      <c r="M44" s="112">
        <v>44952</v>
      </c>
      <c r="N44" s="1"/>
      <c r="O44" s="92">
        <v>1</v>
      </c>
      <c r="P44" s="2"/>
      <c r="Q44" s="1"/>
      <c r="R44" s="1"/>
      <c r="S44" s="1"/>
      <c r="T44" s="1"/>
      <c r="U44" s="1"/>
      <c r="V44" s="1"/>
      <c r="W44" s="1"/>
      <c r="X44" s="47"/>
      <c r="Y44" s="1"/>
      <c r="Z44" s="1"/>
      <c r="AA44" s="1"/>
      <c r="AB44" s="104">
        <f t="shared" ref="AB44:AB56" si="21">SUM(P44:AA44)</f>
        <v>0</v>
      </c>
      <c r="AC44" s="6"/>
      <c r="AD44" s="1"/>
      <c r="AE44" s="1"/>
      <c r="AF44" s="112">
        <v>45002</v>
      </c>
      <c r="AG44" s="1"/>
      <c r="AH44" s="1"/>
      <c r="AI44" s="1"/>
      <c r="AJ44" s="1"/>
      <c r="AK44" s="112">
        <v>44986</v>
      </c>
      <c r="AL44" s="1"/>
      <c r="AM44" s="1"/>
      <c r="AN44" s="112"/>
      <c r="AO44" s="5">
        <v>2</v>
      </c>
      <c r="AP44" s="6"/>
      <c r="AQ44" s="1"/>
      <c r="AR44" s="1"/>
      <c r="AS44" s="1"/>
      <c r="AT44" s="1"/>
      <c r="AU44" s="1"/>
      <c r="AV44" s="1"/>
      <c r="AW44" s="1"/>
      <c r="AX44" s="1"/>
      <c r="AY44" s="1"/>
      <c r="AZ44" s="112"/>
      <c r="BA44" s="1"/>
      <c r="BB44" s="10">
        <f t="shared" si="3"/>
        <v>0</v>
      </c>
      <c r="BC44" s="6"/>
      <c r="BD44" s="1"/>
      <c r="BE44" s="1"/>
      <c r="BF44" s="1"/>
      <c r="BG44" s="1"/>
      <c r="BH44" s="1"/>
      <c r="BI44" s="1"/>
      <c r="BJ44" s="1"/>
      <c r="BK44" s="1"/>
      <c r="BL44" s="1"/>
      <c r="BM44" s="112">
        <v>45065</v>
      </c>
      <c r="BN44" s="112">
        <v>45071</v>
      </c>
      <c r="BO44" s="42">
        <v>2</v>
      </c>
      <c r="BP44" s="15">
        <f t="shared" si="16"/>
        <v>5</v>
      </c>
    </row>
    <row r="45" spans="1:68" x14ac:dyDescent="0.25">
      <c r="A45" s="20" t="s">
        <v>24</v>
      </c>
      <c r="B45" s="46">
        <v>7</v>
      </c>
      <c r="C45" s="7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92">
        <v>0</v>
      </c>
      <c r="P45" s="2"/>
      <c r="Q45" s="1"/>
      <c r="R45" s="1"/>
      <c r="S45" s="1"/>
      <c r="T45" s="1"/>
      <c r="U45" s="1"/>
      <c r="V45" s="1"/>
      <c r="W45" s="1"/>
      <c r="X45" s="47"/>
      <c r="Y45" s="112">
        <v>44965</v>
      </c>
      <c r="Z45" s="1"/>
      <c r="AA45" s="1"/>
      <c r="AB45" s="104">
        <v>1</v>
      </c>
      <c r="AC45" s="6"/>
      <c r="AD45" s="1"/>
      <c r="AE45" s="1"/>
      <c r="AF45" s="1"/>
      <c r="AG45" s="1"/>
      <c r="AH45" s="1"/>
      <c r="AI45" s="1"/>
      <c r="AJ45" s="1"/>
      <c r="AK45" s="1"/>
      <c r="AL45" s="1"/>
      <c r="AM45" s="112">
        <v>45000</v>
      </c>
      <c r="AN45" s="1"/>
      <c r="AO45" s="5">
        <v>1</v>
      </c>
      <c r="AP45" s="6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12">
        <v>45044</v>
      </c>
      <c r="BB45" s="10">
        <v>1</v>
      </c>
      <c r="BC45" s="6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12">
        <v>45070</v>
      </c>
      <c r="BO45" s="42">
        <v>1</v>
      </c>
      <c r="BP45" s="15">
        <f t="shared" si="16"/>
        <v>4</v>
      </c>
    </row>
    <row r="46" spans="1:68" x14ac:dyDescent="0.25">
      <c r="A46" s="20" t="s">
        <v>25</v>
      </c>
      <c r="B46" s="46">
        <v>7</v>
      </c>
      <c r="C46" s="76"/>
      <c r="D46" s="1"/>
      <c r="E46" s="1"/>
      <c r="F46" s="1"/>
      <c r="G46" s="1"/>
      <c r="H46" s="1"/>
      <c r="I46" s="1"/>
      <c r="J46" s="1"/>
      <c r="K46" s="1"/>
      <c r="L46" s="112">
        <v>44938</v>
      </c>
      <c r="M46" s="1"/>
      <c r="N46" s="1"/>
      <c r="O46" s="92">
        <v>1</v>
      </c>
      <c r="P46" s="2"/>
      <c r="Q46" s="1"/>
      <c r="R46" s="1"/>
      <c r="S46" s="4"/>
      <c r="T46" s="4"/>
      <c r="U46" s="4"/>
      <c r="V46" s="4"/>
      <c r="W46" s="4"/>
      <c r="X46" s="47"/>
      <c r="Y46" s="113">
        <v>44966</v>
      </c>
      <c r="Z46" s="4"/>
      <c r="AA46" s="4"/>
      <c r="AB46" s="104">
        <v>1</v>
      </c>
      <c r="AC46" s="11"/>
      <c r="AD46" s="4"/>
      <c r="AE46" s="4"/>
      <c r="AF46" s="4"/>
      <c r="AG46" s="4"/>
      <c r="AH46" s="4"/>
      <c r="AI46" s="4"/>
      <c r="AJ46" s="4"/>
      <c r="AK46" s="4"/>
      <c r="AL46" s="113"/>
      <c r="AM46" s="4"/>
      <c r="AN46" s="4"/>
      <c r="AO46" s="5">
        <f t="shared" ref="AO46:AO56" si="22">SUM(AC46:AN46)</f>
        <v>0</v>
      </c>
      <c r="AP46" s="11"/>
      <c r="AQ46" s="4"/>
      <c r="AR46" s="4"/>
      <c r="AS46" s="4"/>
      <c r="AT46" s="4"/>
      <c r="AU46" s="4"/>
      <c r="AV46" s="4"/>
      <c r="AW46" s="4"/>
      <c r="AX46" s="4"/>
      <c r="AY46" s="113">
        <v>45029</v>
      </c>
      <c r="AZ46" s="4"/>
      <c r="BA46" s="4"/>
      <c r="BB46" s="10">
        <v>1</v>
      </c>
      <c r="BC46" s="11"/>
      <c r="BD46" s="4"/>
      <c r="BE46" s="4"/>
      <c r="BF46" s="4"/>
      <c r="BG46" s="4"/>
      <c r="BH46" s="4"/>
      <c r="BI46" s="4"/>
      <c r="BJ46" s="4"/>
      <c r="BK46" s="4"/>
      <c r="BL46" s="113">
        <v>45057</v>
      </c>
      <c r="BM46" s="113"/>
      <c r="BN46" s="4"/>
      <c r="BO46" s="42">
        <v>1</v>
      </c>
      <c r="BP46" s="15">
        <f t="shared" si="16"/>
        <v>4</v>
      </c>
    </row>
    <row r="47" spans="1:68" x14ac:dyDescent="0.25">
      <c r="A47" s="20" t="s">
        <v>12</v>
      </c>
      <c r="B47" s="46">
        <v>7</v>
      </c>
      <c r="C47" s="7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92">
        <v>0</v>
      </c>
      <c r="P47" s="2"/>
      <c r="Q47" s="1"/>
      <c r="R47" s="1"/>
      <c r="S47" s="1"/>
      <c r="T47" s="1"/>
      <c r="U47" s="1"/>
      <c r="V47" s="1"/>
      <c r="W47" s="1"/>
      <c r="X47" s="47"/>
      <c r="Y47" s="1"/>
      <c r="Z47" s="1"/>
      <c r="AA47" s="1"/>
      <c r="AB47" s="104">
        <f t="shared" si="21"/>
        <v>0</v>
      </c>
      <c r="AC47" s="6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5">
        <f t="shared" si="22"/>
        <v>0</v>
      </c>
      <c r="AP47" s="6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0">
        <f t="shared" si="3"/>
        <v>0</v>
      </c>
      <c r="BC47" s="6"/>
      <c r="BD47" s="1"/>
      <c r="BE47" s="1"/>
      <c r="BF47" s="1"/>
      <c r="BG47" s="1"/>
      <c r="BH47" s="1"/>
      <c r="BI47" s="1"/>
      <c r="BJ47" s="1"/>
      <c r="BK47" s="112">
        <v>45049</v>
      </c>
      <c r="BL47" s="1"/>
      <c r="BM47" s="1"/>
      <c r="BN47" s="112"/>
      <c r="BO47" s="42">
        <v>1</v>
      </c>
      <c r="BP47" s="15">
        <f t="shared" si="16"/>
        <v>1</v>
      </c>
    </row>
    <row r="48" spans="1:68" x14ac:dyDescent="0.25">
      <c r="A48" s="20" t="s">
        <v>13</v>
      </c>
      <c r="B48" s="46">
        <v>7</v>
      </c>
      <c r="C48" s="7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92">
        <v>0</v>
      </c>
      <c r="P48" s="2"/>
      <c r="Q48" s="1"/>
      <c r="R48" s="1"/>
      <c r="S48" s="1"/>
      <c r="T48" s="1"/>
      <c r="U48" s="1"/>
      <c r="V48" s="1"/>
      <c r="W48" s="1"/>
      <c r="X48" s="47"/>
      <c r="Y48" s="1"/>
      <c r="Z48" s="1"/>
      <c r="AA48" s="1"/>
      <c r="AB48" s="104">
        <f t="shared" si="21"/>
        <v>0</v>
      </c>
      <c r="AC48" s="6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5">
        <f t="shared" si="22"/>
        <v>0</v>
      </c>
      <c r="AP48" s="6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0">
        <f t="shared" si="3"/>
        <v>0</v>
      </c>
      <c r="BC48" s="6"/>
      <c r="BD48" s="1"/>
      <c r="BE48" s="1"/>
      <c r="BF48" s="1"/>
      <c r="BG48" s="1"/>
      <c r="BH48" s="1"/>
      <c r="BI48" s="1"/>
      <c r="BJ48" s="1"/>
      <c r="BK48" s="112">
        <v>45051</v>
      </c>
      <c r="BL48" s="1"/>
      <c r="BM48" s="1"/>
      <c r="BN48" s="112"/>
      <c r="BO48" s="42">
        <v>1</v>
      </c>
      <c r="BP48" s="15">
        <f t="shared" si="16"/>
        <v>1</v>
      </c>
    </row>
    <row r="49" spans="1:68" x14ac:dyDescent="0.25">
      <c r="A49" s="20" t="s">
        <v>14</v>
      </c>
      <c r="B49" s="46">
        <v>7</v>
      </c>
      <c r="C49" s="7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2">
        <v>0</v>
      </c>
      <c r="P49" s="2"/>
      <c r="Q49" s="1"/>
      <c r="R49" s="1"/>
      <c r="S49" s="1"/>
      <c r="T49" s="1"/>
      <c r="U49" s="1"/>
      <c r="V49" s="1"/>
      <c r="W49" s="1"/>
      <c r="X49" s="47"/>
      <c r="Y49" s="1"/>
      <c r="Z49" s="1"/>
      <c r="AA49" s="1"/>
      <c r="AB49" s="104">
        <f t="shared" si="21"/>
        <v>0</v>
      </c>
      <c r="AC49" s="6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5">
        <f t="shared" si="22"/>
        <v>0</v>
      </c>
      <c r="AP49" s="6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0">
        <f t="shared" si="3"/>
        <v>0</v>
      </c>
      <c r="BC49" s="6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12">
        <v>45069</v>
      </c>
      <c r="BO49" s="42">
        <v>1</v>
      </c>
      <c r="BP49" s="15">
        <f t="shared" si="16"/>
        <v>1</v>
      </c>
    </row>
    <row r="50" spans="1:68" x14ac:dyDescent="0.25">
      <c r="A50" s="20" t="s">
        <v>15</v>
      </c>
      <c r="B50" s="46">
        <v>7</v>
      </c>
      <c r="C50" s="7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92">
        <v>0</v>
      </c>
      <c r="P50" s="2"/>
      <c r="Q50" s="1"/>
      <c r="R50" s="1"/>
      <c r="S50" s="1"/>
      <c r="T50" s="1"/>
      <c r="U50" s="1"/>
      <c r="V50" s="1"/>
      <c r="W50" s="1"/>
      <c r="X50" s="47"/>
      <c r="Y50" s="1"/>
      <c r="Z50" s="1"/>
      <c r="AA50" s="1"/>
      <c r="AB50" s="104">
        <f t="shared" si="21"/>
        <v>0</v>
      </c>
      <c r="AC50" s="6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5">
        <f t="shared" si="22"/>
        <v>0</v>
      </c>
      <c r="AP50" s="6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12">
        <v>45043</v>
      </c>
      <c r="BB50" s="10">
        <v>1</v>
      </c>
      <c r="BC50" s="6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42">
        <f t="shared" si="5"/>
        <v>0</v>
      </c>
      <c r="BP50" s="15">
        <f t="shared" si="16"/>
        <v>1</v>
      </c>
    </row>
    <row r="51" spans="1:68" x14ac:dyDescent="0.25">
      <c r="A51" s="20" t="s">
        <v>26</v>
      </c>
      <c r="B51" s="46">
        <v>7</v>
      </c>
      <c r="C51" s="76"/>
      <c r="D51" s="1"/>
      <c r="E51" s="1"/>
      <c r="F51" s="1"/>
      <c r="G51" s="1"/>
      <c r="H51" s="1"/>
      <c r="I51" s="1"/>
      <c r="J51" s="1"/>
      <c r="K51" s="1"/>
      <c r="L51" s="112">
        <v>44939</v>
      </c>
      <c r="M51" s="1"/>
      <c r="N51" s="1"/>
      <c r="O51" s="92">
        <v>1</v>
      </c>
      <c r="P51" s="2"/>
      <c r="Q51" s="1"/>
      <c r="R51" s="1"/>
      <c r="S51" s="1"/>
      <c r="T51" s="1"/>
      <c r="U51" s="1"/>
      <c r="V51" s="1"/>
      <c r="W51" s="1"/>
      <c r="X51" s="47"/>
      <c r="Y51" s="1"/>
      <c r="Z51" s="1"/>
      <c r="AA51" s="1"/>
      <c r="AB51" s="104">
        <v>0</v>
      </c>
      <c r="AC51" s="6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5">
        <v>0</v>
      </c>
      <c r="AP51" s="6"/>
      <c r="AQ51" s="1"/>
      <c r="AR51" s="1"/>
      <c r="AS51" s="1"/>
      <c r="AT51" s="1"/>
      <c r="AU51" s="1"/>
      <c r="AV51" s="1"/>
      <c r="AW51" s="1"/>
      <c r="AX51" s="112">
        <v>45020</v>
      </c>
      <c r="AY51" s="1"/>
      <c r="AZ51" s="1"/>
      <c r="BA51" s="1"/>
      <c r="BB51" s="10">
        <v>1</v>
      </c>
      <c r="BC51" s="6"/>
      <c r="BD51" s="1"/>
      <c r="BE51" s="1"/>
      <c r="BF51" s="1"/>
      <c r="BG51" s="1"/>
      <c r="BH51" s="1"/>
      <c r="BI51" s="1"/>
      <c r="BJ51" s="1"/>
      <c r="BK51" s="1"/>
      <c r="BL51" s="112">
        <v>45058</v>
      </c>
      <c r="BM51" s="112"/>
      <c r="BN51" s="1"/>
      <c r="BO51" s="42">
        <v>1</v>
      </c>
      <c r="BP51" s="15">
        <f t="shared" si="16"/>
        <v>3</v>
      </c>
    </row>
    <row r="52" spans="1:68" x14ac:dyDescent="0.25">
      <c r="A52" s="20" t="s">
        <v>16</v>
      </c>
      <c r="B52" s="46">
        <v>7</v>
      </c>
      <c r="C52" s="7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92">
        <v>0</v>
      </c>
      <c r="P52" s="2"/>
      <c r="Q52" s="1"/>
      <c r="R52" s="1"/>
      <c r="S52" s="1"/>
      <c r="T52" s="1"/>
      <c r="U52" s="1"/>
      <c r="V52" s="1"/>
      <c r="W52" s="1"/>
      <c r="X52" s="47"/>
      <c r="Y52" s="1"/>
      <c r="Z52" s="1"/>
      <c r="AA52" s="1"/>
      <c r="AB52" s="104">
        <f t="shared" si="21"/>
        <v>0</v>
      </c>
      <c r="AC52" s="6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5">
        <f t="shared" si="22"/>
        <v>0</v>
      </c>
      <c r="AP52" s="6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0">
        <f t="shared" si="3"/>
        <v>0</v>
      </c>
      <c r="BC52" s="6"/>
      <c r="BD52" s="1"/>
      <c r="BE52" s="1"/>
      <c r="BF52" s="1"/>
      <c r="BG52" s="1"/>
      <c r="BH52" s="1"/>
      <c r="BI52" s="1"/>
      <c r="BJ52" s="1"/>
      <c r="BK52" s="1"/>
      <c r="BL52" s="1"/>
      <c r="BM52" s="112">
        <v>45061</v>
      </c>
      <c r="BN52" s="1"/>
      <c r="BO52" s="42">
        <v>1</v>
      </c>
      <c r="BP52" s="15">
        <f t="shared" si="16"/>
        <v>1</v>
      </c>
    </row>
    <row r="53" spans="1:68" x14ac:dyDescent="0.25">
      <c r="A53" s="20" t="s">
        <v>18</v>
      </c>
      <c r="B53" s="46">
        <v>7</v>
      </c>
      <c r="C53" s="7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92">
        <v>0</v>
      </c>
      <c r="P53" s="2"/>
      <c r="Q53" s="1"/>
      <c r="R53" s="1"/>
      <c r="S53" s="1"/>
      <c r="T53" s="1"/>
      <c r="U53" s="1"/>
      <c r="V53" s="1"/>
      <c r="W53" s="1"/>
      <c r="X53" s="47"/>
      <c r="Y53" s="1"/>
      <c r="Z53" s="1"/>
      <c r="AA53" s="1"/>
      <c r="AB53" s="104">
        <f t="shared" si="21"/>
        <v>0</v>
      </c>
      <c r="AC53" s="6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5">
        <f t="shared" si="22"/>
        <v>0</v>
      </c>
      <c r="AP53" s="6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12">
        <v>45040</v>
      </c>
      <c r="BB53" s="10">
        <v>1</v>
      </c>
      <c r="BC53" s="6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42">
        <f t="shared" si="5"/>
        <v>0</v>
      </c>
      <c r="BP53" s="15">
        <f t="shared" si="16"/>
        <v>1</v>
      </c>
    </row>
    <row r="54" spans="1:68" x14ac:dyDescent="0.25">
      <c r="A54" s="20" t="s">
        <v>19</v>
      </c>
      <c r="B54" s="46">
        <v>7</v>
      </c>
      <c r="C54" s="7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92">
        <v>0</v>
      </c>
      <c r="P54" s="2"/>
      <c r="Q54" s="1"/>
      <c r="R54" s="1"/>
      <c r="S54" s="1"/>
      <c r="T54" s="1"/>
      <c r="U54" s="1"/>
      <c r="V54" s="1"/>
      <c r="W54" s="1"/>
      <c r="X54" s="47"/>
      <c r="Y54" s="1"/>
      <c r="Z54" s="1"/>
      <c r="AA54" s="1"/>
      <c r="AB54" s="104">
        <f t="shared" si="21"/>
        <v>0</v>
      </c>
      <c r="AC54" s="6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5">
        <f t="shared" si="22"/>
        <v>0</v>
      </c>
      <c r="AP54" s="6"/>
      <c r="AQ54" s="1"/>
      <c r="AR54" s="1"/>
      <c r="AS54" s="1"/>
      <c r="AT54" s="1"/>
      <c r="AU54" s="1"/>
      <c r="AV54" s="1"/>
      <c r="AW54" s="1"/>
      <c r="AX54" s="1"/>
      <c r="AY54" s="1"/>
      <c r="AZ54" s="112">
        <v>45036</v>
      </c>
      <c r="BA54" s="1"/>
      <c r="BB54" s="10">
        <v>1</v>
      </c>
      <c r="BC54" s="6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42">
        <f t="shared" si="5"/>
        <v>0</v>
      </c>
      <c r="BP54" s="15">
        <f t="shared" si="16"/>
        <v>1</v>
      </c>
    </row>
    <row r="55" spans="1:68" x14ac:dyDescent="0.25">
      <c r="A55" s="20" t="s">
        <v>20</v>
      </c>
      <c r="B55" s="46">
        <v>7</v>
      </c>
      <c r="C55" s="76"/>
      <c r="D55" s="1"/>
      <c r="E55" s="1"/>
      <c r="F55" s="1"/>
      <c r="G55" s="1"/>
      <c r="H55" s="1"/>
      <c r="I55" s="1"/>
      <c r="J55" s="1"/>
      <c r="K55" s="1"/>
      <c r="L55" s="1"/>
      <c r="M55" s="1"/>
      <c r="N55" s="112">
        <v>44950</v>
      </c>
      <c r="O55" s="92">
        <v>1</v>
      </c>
      <c r="P55" s="2"/>
      <c r="Q55" s="1"/>
      <c r="R55" s="1"/>
      <c r="S55" s="1"/>
      <c r="T55" s="1"/>
      <c r="U55" s="1"/>
      <c r="V55" s="1"/>
      <c r="W55" s="1"/>
      <c r="X55" s="47"/>
      <c r="Y55" s="1"/>
      <c r="Z55" s="1"/>
      <c r="AA55" s="112">
        <v>44985</v>
      </c>
      <c r="AB55" s="104">
        <v>1</v>
      </c>
      <c r="AC55" s="6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12">
        <v>45006</v>
      </c>
      <c r="AO55" s="5">
        <v>1</v>
      </c>
      <c r="AP55" s="6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12">
        <v>45041</v>
      </c>
      <c r="BB55" s="10">
        <v>1</v>
      </c>
      <c r="BC55" s="6"/>
      <c r="BD55" s="1"/>
      <c r="BE55" s="1"/>
      <c r="BF55" s="1"/>
      <c r="BG55" s="1"/>
      <c r="BH55" s="1"/>
      <c r="BI55" s="1"/>
      <c r="BJ55" s="1"/>
      <c r="BK55" s="112">
        <v>45048</v>
      </c>
      <c r="BL55" s="1"/>
      <c r="BM55" s="112"/>
      <c r="BN55" s="112"/>
      <c r="BO55" s="42">
        <v>1</v>
      </c>
      <c r="BP55" s="15">
        <f t="shared" si="16"/>
        <v>5</v>
      </c>
    </row>
    <row r="56" spans="1:68" x14ac:dyDescent="0.25">
      <c r="A56" s="20" t="s">
        <v>42</v>
      </c>
      <c r="B56" s="46">
        <v>7</v>
      </c>
      <c r="C56" s="7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92"/>
      <c r="P56" s="2"/>
      <c r="Q56" s="1"/>
      <c r="R56" s="1"/>
      <c r="S56" s="1"/>
      <c r="T56" s="1"/>
      <c r="U56" s="1"/>
      <c r="V56" s="1"/>
      <c r="W56" s="1"/>
      <c r="X56" s="47"/>
      <c r="Y56" s="1"/>
      <c r="Z56" s="1"/>
      <c r="AA56" s="1"/>
      <c r="AB56" s="104">
        <f t="shared" si="21"/>
        <v>0</v>
      </c>
      <c r="AC56" s="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5">
        <f t="shared" si="22"/>
        <v>0</v>
      </c>
      <c r="AP56" s="6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0">
        <f t="shared" si="3"/>
        <v>0</v>
      </c>
      <c r="BC56" s="6"/>
      <c r="BD56" s="1"/>
      <c r="BE56" s="1"/>
      <c r="BF56" s="1"/>
      <c r="BG56" s="1"/>
      <c r="BH56" s="1"/>
      <c r="BI56" s="1"/>
      <c r="BJ56" s="1"/>
      <c r="BK56" s="1"/>
      <c r="BL56" s="1"/>
      <c r="BM56" s="112">
        <v>45063</v>
      </c>
      <c r="BN56" s="1"/>
      <c r="BO56" s="42">
        <v>1</v>
      </c>
      <c r="BP56" s="15">
        <f t="shared" si="16"/>
        <v>1</v>
      </c>
    </row>
    <row r="57" spans="1:68" x14ac:dyDescent="0.25">
      <c r="A57" s="19" t="s">
        <v>27</v>
      </c>
      <c r="B57" s="49"/>
      <c r="C57" s="94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82">
        <f t="shared" si="8"/>
        <v>0</v>
      </c>
      <c r="AC57" s="81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82">
        <f t="shared" si="9"/>
        <v>0</v>
      </c>
      <c r="AP57" s="81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82">
        <f t="shared" si="3"/>
        <v>0</v>
      </c>
      <c r="BC57" s="81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98"/>
      <c r="BP57" s="15"/>
    </row>
    <row r="58" spans="1:68" x14ac:dyDescent="0.25">
      <c r="A58" s="20" t="s">
        <v>8</v>
      </c>
      <c r="B58" s="46">
        <v>8</v>
      </c>
      <c r="C58" s="76"/>
      <c r="D58" s="1"/>
      <c r="E58" s="1"/>
      <c r="F58" s="1"/>
      <c r="G58" s="1"/>
      <c r="H58" s="1"/>
      <c r="I58" s="1"/>
      <c r="J58" s="1"/>
      <c r="K58" s="1"/>
      <c r="L58" s="1"/>
      <c r="M58" s="1"/>
      <c r="N58" s="112">
        <v>44954</v>
      </c>
      <c r="O58" s="92">
        <v>1</v>
      </c>
      <c r="P58" s="2"/>
      <c r="Q58" s="1"/>
      <c r="R58" s="1"/>
      <c r="S58" s="1"/>
      <c r="T58" s="1"/>
      <c r="U58" s="1"/>
      <c r="V58" s="1"/>
      <c r="W58" s="1"/>
      <c r="X58" s="47"/>
      <c r="Y58" s="112">
        <v>44967</v>
      </c>
      <c r="Z58" s="1"/>
      <c r="AA58" s="1"/>
      <c r="AB58" s="104">
        <v>1</v>
      </c>
      <c r="AC58" s="6"/>
      <c r="AD58" s="1"/>
      <c r="AE58" s="1"/>
      <c r="AF58" s="112">
        <v>45006</v>
      </c>
      <c r="AG58" s="1"/>
      <c r="AH58" s="1"/>
      <c r="AI58" s="1"/>
      <c r="AJ58" s="1"/>
      <c r="AK58" s="112">
        <v>44988</v>
      </c>
      <c r="AL58" s="1"/>
      <c r="AM58" s="112"/>
      <c r="AN58" s="1"/>
      <c r="AO58" s="5">
        <v>2</v>
      </c>
      <c r="AP58" s="6"/>
      <c r="AQ58" s="1"/>
      <c r="AR58" s="1"/>
      <c r="AS58" s="1"/>
      <c r="AT58" s="1"/>
      <c r="AU58" s="1"/>
      <c r="AV58" s="1"/>
      <c r="AW58" s="1"/>
      <c r="AX58" s="112">
        <v>45021</v>
      </c>
      <c r="AY58" s="112">
        <v>45023</v>
      </c>
      <c r="AZ58" s="112">
        <v>45038</v>
      </c>
      <c r="BA58" s="112">
        <v>45045</v>
      </c>
      <c r="BB58" s="10">
        <v>4</v>
      </c>
      <c r="BC58" s="6"/>
      <c r="BD58" s="1"/>
      <c r="BE58" s="1"/>
      <c r="BF58" s="1"/>
      <c r="BG58" s="1"/>
      <c r="BH58" s="1"/>
      <c r="BI58" s="1"/>
      <c r="BJ58" s="1"/>
      <c r="BK58" s="112">
        <v>45051</v>
      </c>
      <c r="BL58" s="1"/>
      <c r="BM58" s="1"/>
      <c r="BN58" s="112"/>
      <c r="BO58" s="42">
        <v>1</v>
      </c>
      <c r="BP58" s="15">
        <f t="shared" si="16"/>
        <v>9</v>
      </c>
    </row>
    <row r="59" spans="1:68" x14ac:dyDescent="0.25">
      <c r="A59" s="20" t="s">
        <v>9</v>
      </c>
      <c r="B59" s="46">
        <v>8</v>
      </c>
      <c r="C59" s="76"/>
      <c r="D59" s="1"/>
      <c r="E59" s="1"/>
      <c r="F59" s="1"/>
      <c r="G59" s="1"/>
      <c r="H59" s="1"/>
      <c r="I59" s="1"/>
      <c r="J59" s="1"/>
      <c r="K59" s="1"/>
      <c r="L59" s="112">
        <v>44938</v>
      </c>
      <c r="M59" s="1"/>
      <c r="N59" s="112">
        <v>44956</v>
      </c>
      <c r="O59" s="92">
        <v>2</v>
      </c>
      <c r="P59" s="2"/>
      <c r="Q59" s="1"/>
      <c r="R59" s="1"/>
      <c r="S59" s="1"/>
      <c r="T59" s="1"/>
      <c r="U59" s="1"/>
      <c r="V59" s="1"/>
      <c r="W59" s="1"/>
      <c r="X59" s="114"/>
      <c r="Y59" s="112">
        <v>44966</v>
      </c>
      <c r="Z59" s="1"/>
      <c r="AA59" s="1"/>
      <c r="AB59" s="104">
        <v>1</v>
      </c>
      <c r="AC59" s="6"/>
      <c r="AD59" s="1"/>
      <c r="AE59" s="1"/>
      <c r="AF59" s="1"/>
      <c r="AG59" s="1"/>
      <c r="AH59" s="1"/>
      <c r="AI59" s="1"/>
      <c r="AJ59" s="1"/>
      <c r="AK59" s="1"/>
      <c r="AL59" s="112"/>
      <c r="AM59" s="1"/>
      <c r="AN59" s="112"/>
      <c r="AO59" s="5">
        <v>0</v>
      </c>
      <c r="AP59" s="6"/>
      <c r="AQ59" s="1"/>
      <c r="AR59" s="1"/>
      <c r="AS59" s="1"/>
      <c r="AT59" s="1"/>
      <c r="AU59" s="1"/>
      <c r="AV59" s="1"/>
      <c r="AW59" s="1"/>
      <c r="AX59" s="1"/>
      <c r="AY59" s="112"/>
      <c r="AZ59" s="1"/>
      <c r="BA59" s="1"/>
      <c r="BB59" s="10">
        <v>1</v>
      </c>
      <c r="BC59" s="6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12">
        <v>45071</v>
      </c>
      <c r="BO59" s="42">
        <v>1</v>
      </c>
      <c r="BP59" s="15">
        <f t="shared" si="16"/>
        <v>5</v>
      </c>
    </row>
    <row r="60" spans="1:68" x14ac:dyDescent="0.25">
      <c r="A60" s="20" t="s">
        <v>40</v>
      </c>
      <c r="B60" s="46">
        <v>8</v>
      </c>
      <c r="C60" s="7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92">
        <v>0</v>
      </c>
      <c r="P60" s="2"/>
      <c r="Q60" s="1"/>
      <c r="R60" s="1"/>
      <c r="S60" s="1"/>
      <c r="T60" s="1"/>
      <c r="U60" s="1"/>
      <c r="V60" s="1"/>
      <c r="W60" s="1"/>
      <c r="X60" s="47"/>
      <c r="Y60" s="1"/>
      <c r="Z60" s="1"/>
      <c r="AA60" s="1"/>
      <c r="AB60" s="104">
        <f t="shared" ref="AB60:AB61" si="23">SUM(P60:AA60)</f>
        <v>0</v>
      </c>
      <c r="AC60" s="6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5">
        <f t="shared" ref="AO60:AO61" si="24">SUM(AC60:AN60)</f>
        <v>0</v>
      </c>
      <c r="AP60" s="6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0">
        <f t="shared" ref="BB60:BB61" si="25">SUM(AX60:BA60)</f>
        <v>0</v>
      </c>
      <c r="BC60" s="6"/>
      <c r="BD60" s="1"/>
      <c r="BE60" s="1"/>
      <c r="BF60" s="1"/>
      <c r="BG60" s="1"/>
      <c r="BH60" s="1"/>
      <c r="BI60" s="1"/>
      <c r="BJ60" s="1"/>
      <c r="BK60" s="1"/>
      <c r="BL60" s="112">
        <v>45056</v>
      </c>
      <c r="BM60" s="112"/>
      <c r="BN60" s="1"/>
      <c r="BO60" s="42">
        <v>1</v>
      </c>
      <c r="BP60" s="15">
        <f t="shared" si="16"/>
        <v>1</v>
      </c>
    </row>
    <row r="61" spans="1:68" x14ac:dyDescent="0.25">
      <c r="A61" s="20" t="s">
        <v>39</v>
      </c>
      <c r="B61" s="46">
        <v>8</v>
      </c>
      <c r="C61" s="7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2">
        <v>0</v>
      </c>
      <c r="P61" s="2"/>
      <c r="Q61" s="1"/>
      <c r="R61" s="1"/>
      <c r="S61" s="1"/>
      <c r="T61" s="1"/>
      <c r="U61" s="1"/>
      <c r="V61" s="1"/>
      <c r="W61" s="1"/>
      <c r="X61" s="47"/>
      <c r="Y61" s="1"/>
      <c r="Z61" s="1"/>
      <c r="AA61" s="1"/>
      <c r="AB61" s="104">
        <f t="shared" si="23"/>
        <v>0</v>
      </c>
      <c r="AC61" s="6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5">
        <f t="shared" si="24"/>
        <v>0</v>
      </c>
      <c r="AP61" s="6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0">
        <f t="shared" si="25"/>
        <v>0</v>
      </c>
      <c r="BC61" s="6"/>
      <c r="BD61" s="1"/>
      <c r="BE61" s="1"/>
      <c r="BF61" s="1"/>
      <c r="BG61" s="1"/>
      <c r="BH61" s="1"/>
      <c r="BI61" s="1"/>
      <c r="BJ61" s="1"/>
      <c r="BK61" s="112">
        <v>45050</v>
      </c>
      <c r="BL61" s="1"/>
      <c r="BM61" s="112"/>
      <c r="BN61" s="112"/>
      <c r="BO61" s="42">
        <v>1</v>
      </c>
      <c r="BP61" s="15">
        <f t="shared" si="16"/>
        <v>1</v>
      </c>
    </row>
    <row r="62" spans="1:68" x14ac:dyDescent="0.25">
      <c r="A62" s="20" t="s">
        <v>10</v>
      </c>
      <c r="B62" s="46">
        <v>8</v>
      </c>
      <c r="C62" s="76"/>
      <c r="D62" s="1"/>
      <c r="E62" s="1"/>
      <c r="F62" s="1"/>
      <c r="G62" s="1"/>
      <c r="H62" s="1"/>
      <c r="I62" s="1"/>
      <c r="J62" s="1"/>
      <c r="K62" s="112"/>
      <c r="L62" s="112">
        <v>44939</v>
      </c>
      <c r="M62" s="1"/>
      <c r="N62" s="1"/>
      <c r="O62" s="92">
        <v>1</v>
      </c>
      <c r="P62" s="2"/>
      <c r="Q62" s="1"/>
      <c r="R62" s="1"/>
      <c r="S62" s="1"/>
      <c r="T62" s="1"/>
      <c r="U62" s="1"/>
      <c r="V62" s="1"/>
      <c r="W62" s="1"/>
      <c r="X62" s="47"/>
      <c r="Y62" s="1"/>
      <c r="Z62" s="112">
        <v>44973</v>
      </c>
      <c r="AA62" s="1"/>
      <c r="AB62" s="104">
        <v>1</v>
      </c>
      <c r="AC62" s="6"/>
      <c r="AD62" s="1"/>
      <c r="AE62" s="1"/>
      <c r="AF62" s="1"/>
      <c r="AG62" s="1"/>
      <c r="AH62" s="1"/>
      <c r="AI62" s="1"/>
      <c r="AJ62" s="1"/>
      <c r="AK62" s="1"/>
      <c r="AL62" s="1"/>
      <c r="AM62" s="112">
        <v>45001</v>
      </c>
      <c r="AN62" s="1"/>
      <c r="AO62" s="5">
        <v>1</v>
      </c>
      <c r="AP62" s="6"/>
      <c r="AQ62" s="1"/>
      <c r="AR62" s="1"/>
      <c r="AS62" s="1"/>
      <c r="AT62" s="1"/>
      <c r="AU62" s="1"/>
      <c r="AV62" s="1"/>
      <c r="AW62" s="1"/>
      <c r="AX62" s="1"/>
      <c r="AY62" s="1"/>
      <c r="AZ62" s="112">
        <v>45036</v>
      </c>
      <c r="BA62" s="1"/>
      <c r="BB62" s="10">
        <v>1</v>
      </c>
      <c r="BC62" s="6"/>
      <c r="BD62" s="1"/>
      <c r="BE62" s="1"/>
      <c r="BF62" s="1"/>
      <c r="BG62" s="1"/>
      <c r="BH62" s="1"/>
      <c r="BI62" s="1"/>
      <c r="BJ62" s="1"/>
      <c r="BK62" s="1"/>
      <c r="BL62" s="1"/>
      <c r="BM62" s="112">
        <v>45064</v>
      </c>
      <c r="BN62" s="1"/>
      <c r="BO62" s="42">
        <v>1</v>
      </c>
      <c r="BP62" s="15">
        <f t="shared" si="16"/>
        <v>5</v>
      </c>
    </row>
    <row r="63" spans="1:68" x14ac:dyDescent="0.25">
      <c r="A63" s="20" t="s">
        <v>23</v>
      </c>
      <c r="B63" s="46">
        <v>8</v>
      </c>
      <c r="C63" s="76"/>
      <c r="D63" s="1"/>
      <c r="E63" s="1"/>
      <c r="F63" s="1"/>
      <c r="G63" s="1"/>
      <c r="H63" s="1"/>
      <c r="I63" s="1"/>
      <c r="J63" s="1"/>
      <c r="K63" s="1"/>
      <c r="L63" s="1"/>
      <c r="M63" s="112">
        <v>44944</v>
      </c>
      <c r="N63" s="1"/>
      <c r="O63" s="92">
        <v>1</v>
      </c>
      <c r="P63" s="2"/>
      <c r="Q63" s="1"/>
      <c r="R63" s="1"/>
      <c r="S63" s="1"/>
      <c r="T63" s="1"/>
      <c r="U63" s="1"/>
      <c r="V63" s="1"/>
      <c r="W63" s="1"/>
      <c r="X63" s="47"/>
      <c r="Y63" s="1"/>
      <c r="Z63" s="1"/>
      <c r="AA63" s="1"/>
      <c r="AB63" s="104">
        <f t="shared" ref="AB63:AB78" si="26">SUM(P63:AA63)</f>
        <v>0</v>
      </c>
      <c r="AC63" s="6"/>
      <c r="AD63" s="1"/>
      <c r="AE63" s="1"/>
      <c r="AF63" s="112">
        <v>45008</v>
      </c>
      <c r="AG63" s="1"/>
      <c r="AH63" s="1"/>
      <c r="AI63" s="1"/>
      <c r="AJ63" s="1"/>
      <c r="AK63" s="1"/>
      <c r="AL63" s="112">
        <v>44991</v>
      </c>
      <c r="AM63" s="1"/>
      <c r="AN63" s="1"/>
      <c r="AO63" s="5">
        <v>2</v>
      </c>
      <c r="AP63" s="6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12">
        <v>45042</v>
      </c>
      <c r="BB63" s="10">
        <v>1</v>
      </c>
      <c r="BC63" s="6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12">
        <v>45070</v>
      </c>
      <c r="BO63" s="42">
        <v>1</v>
      </c>
      <c r="BP63" s="15">
        <f t="shared" si="16"/>
        <v>5</v>
      </c>
    </row>
    <row r="64" spans="1:68" x14ac:dyDescent="0.25">
      <c r="A64" s="20" t="s">
        <v>24</v>
      </c>
      <c r="B64" s="46">
        <v>8</v>
      </c>
      <c r="C64" s="76"/>
      <c r="D64" s="1"/>
      <c r="E64" s="1"/>
      <c r="F64" s="1"/>
      <c r="G64" s="1"/>
      <c r="H64" s="1"/>
      <c r="I64" s="1"/>
      <c r="J64" s="1"/>
      <c r="K64" s="1"/>
      <c r="L64" s="1"/>
      <c r="M64" s="1"/>
      <c r="N64" s="112">
        <v>44957</v>
      </c>
      <c r="O64" s="92">
        <v>1</v>
      </c>
      <c r="P64" s="2"/>
      <c r="Q64" s="1"/>
      <c r="R64" s="1"/>
      <c r="S64" s="1"/>
      <c r="T64" s="1"/>
      <c r="U64" s="1"/>
      <c r="V64" s="1"/>
      <c r="W64" s="1"/>
      <c r="X64" s="47"/>
      <c r="Y64" s="1"/>
      <c r="Z64" s="1"/>
      <c r="AA64" s="1"/>
      <c r="AB64" s="104">
        <f t="shared" si="26"/>
        <v>0</v>
      </c>
      <c r="AC64" s="6"/>
      <c r="AD64" s="1"/>
      <c r="AE64" s="1"/>
      <c r="AF64" s="1"/>
      <c r="AG64" s="1"/>
      <c r="AH64" s="1"/>
      <c r="AI64" s="1"/>
      <c r="AJ64" s="1"/>
      <c r="AK64" s="1"/>
      <c r="AL64" s="112">
        <v>44995</v>
      </c>
      <c r="AM64" s="1"/>
      <c r="AN64" s="1"/>
      <c r="AO64" s="5">
        <v>1</v>
      </c>
      <c r="AP64" s="6"/>
      <c r="AQ64" s="1"/>
      <c r="AR64" s="1"/>
      <c r="AS64" s="1"/>
      <c r="AT64" s="1"/>
      <c r="AU64" s="1"/>
      <c r="AV64" s="1"/>
      <c r="AW64" s="1"/>
      <c r="AX64" s="112">
        <v>45020</v>
      </c>
      <c r="AY64" s="1"/>
      <c r="AZ64" s="1"/>
      <c r="BA64" s="1"/>
      <c r="BB64" s="10">
        <v>1</v>
      </c>
      <c r="BC64" s="6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12"/>
      <c r="BO64" s="42">
        <v>0</v>
      </c>
      <c r="BP64" s="15">
        <f t="shared" si="16"/>
        <v>3</v>
      </c>
    </row>
    <row r="65" spans="1:68" x14ac:dyDescent="0.25">
      <c r="A65" s="20" t="s">
        <v>25</v>
      </c>
      <c r="B65" s="46">
        <v>8</v>
      </c>
      <c r="C65" s="76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2">
        <v>0</v>
      </c>
      <c r="P65" s="2"/>
      <c r="Q65" s="1"/>
      <c r="R65" s="1"/>
      <c r="S65" s="4"/>
      <c r="T65" s="4"/>
      <c r="U65" s="4"/>
      <c r="V65" s="4"/>
      <c r="W65" s="4"/>
      <c r="X65" s="47"/>
      <c r="Y65" s="4"/>
      <c r="Z65" s="4"/>
      <c r="AA65" s="113">
        <v>44979</v>
      </c>
      <c r="AB65" s="104">
        <v>1</v>
      </c>
      <c r="AC65" s="11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5">
        <f t="shared" ref="AO65:AO78" si="27">SUM(AC65:AN65)</f>
        <v>0</v>
      </c>
      <c r="AP65" s="11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10">
        <f t="shared" si="3"/>
        <v>0</v>
      </c>
      <c r="BC65" s="11"/>
      <c r="BD65" s="4"/>
      <c r="BE65" s="4"/>
      <c r="BF65" s="4"/>
      <c r="BG65" s="4"/>
      <c r="BH65" s="4"/>
      <c r="BI65" s="4"/>
      <c r="BJ65" s="4"/>
      <c r="BK65" s="4"/>
      <c r="BL65" s="113">
        <v>45058</v>
      </c>
      <c r="BM65" s="113"/>
      <c r="BN65" s="113"/>
      <c r="BO65" s="42">
        <v>1</v>
      </c>
      <c r="BP65" s="15">
        <f t="shared" si="16"/>
        <v>2</v>
      </c>
    </row>
    <row r="66" spans="1:68" x14ac:dyDescent="0.25">
      <c r="A66" s="20" t="s">
        <v>12</v>
      </c>
      <c r="B66" s="46">
        <v>8</v>
      </c>
      <c r="C66" s="7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92">
        <v>0</v>
      </c>
      <c r="P66" s="2"/>
      <c r="Q66" s="1"/>
      <c r="R66" s="1"/>
      <c r="S66" s="1"/>
      <c r="T66" s="1"/>
      <c r="U66" s="1"/>
      <c r="V66" s="1"/>
      <c r="W66" s="1"/>
      <c r="X66" s="47"/>
      <c r="Y66" s="1"/>
      <c r="Z66" s="1"/>
      <c r="AA66" s="1"/>
      <c r="AB66" s="104">
        <f t="shared" si="26"/>
        <v>0</v>
      </c>
      <c r="AC66" s="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5">
        <f t="shared" si="27"/>
        <v>0</v>
      </c>
      <c r="AP66" s="6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0">
        <f t="shared" ref="BB66:BB96" si="28">SUM(AX66:BA66)</f>
        <v>0</v>
      </c>
      <c r="BC66" s="6"/>
      <c r="BD66" s="1"/>
      <c r="BE66" s="1"/>
      <c r="BF66" s="1"/>
      <c r="BG66" s="1"/>
      <c r="BH66" s="1"/>
      <c r="BI66" s="1"/>
      <c r="BJ66" s="1"/>
      <c r="BK66" s="1"/>
      <c r="BL66" s="1"/>
      <c r="BM66" s="112">
        <v>45061</v>
      </c>
      <c r="BN66" s="1"/>
      <c r="BO66" s="42">
        <v>1</v>
      </c>
      <c r="BP66" s="15">
        <f t="shared" si="16"/>
        <v>1</v>
      </c>
    </row>
    <row r="67" spans="1:68" x14ac:dyDescent="0.25">
      <c r="A67" s="20" t="s">
        <v>13</v>
      </c>
      <c r="B67" s="46">
        <v>8</v>
      </c>
      <c r="C67" s="76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92">
        <v>0</v>
      </c>
      <c r="P67" s="2"/>
      <c r="Q67" s="1"/>
      <c r="R67" s="1"/>
      <c r="S67" s="1"/>
      <c r="T67" s="1"/>
      <c r="U67" s="1"/>
      <c r="V67" s="1"/>
      <c r="W67" s="1"/>
      <c r="X67" s="47"/>
      <c r="Y67" s="1"/>
      <c r="Z67" s="1"/>
      <c r="AA67" s="1"/>
      <c r="AB67" s="104">
        <f t="shared" si="26"/>
        <v>0</v>
      </c>
      <c r="AC67" s="6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5">
        <f t="shared" si="27"/>
        <v>0</v>
      </c>
      <c r="AP67" s="6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0">
        <f t="shared" si="28"/>
        <v>0</v>
      </c>
      <c r="BC67" s="6"/>
      <c r="BD67" s="1"/>
      <c r="BE67" s="1"/>
      <c r="BF67" s="1"/>
      <c r="BG67" s="1"/>
      <c r="BH67" s="1"/>
      <c r="BI67" s="1"/>
      <c r="BJ67" s="1"/>
      <c r="BK67" s="112">
        <v>45048</v>
      </c>
      <c r="BL67" s="1"/>
      <c r="BM67" s="1"/>
      <c r="BN67" s="112"/>
      <c r="BO67" s="42">
        <v>1</v>
      </c>
      <c r="BP67" s="15">
        <f t="shared" si="16"/>
        <v>1</v>
      </c>
    </row>
    <row r="68" spans="1:68" x14ac:dyDescent="0.25">
      <c r="A68" s="20" t="s">
        <v>14</v>
      </c>
      <c r="B68" s="46">
        <v>8</v>
      </c>
      <c r="C68" s="7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92">
        <v>0</v>
      </c>
      <c r="P68" s="2"/>
      <c r="Q68" s="1"/>
      <c r="R68" s="1"/>
      <c r="S68" s="1"/>
      <c r="T68" s="1"/>
      <c r="U68" s="1"/>
      <c r="V68" s="1"/>
      <c r="W68" s="1"/>
      <c r="X68" s="47"/>
      <c r="Y68" s="1"/>
      <c r="Z68" s="1"/>
      <c r="AA68" s="1"/>
      <c r="AB68" s="104">
        <f t="shared" si="26"/>
        <v>0</v>
      </c>
      <c r="AC68" s="6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5">
        <f t="shared" si="27"/>
        <v>0</v>
      </c>
      <c r="AP68" s="6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0">
        <f t="shared" si="28"/>
        <v>0</v>
      </c>
      <c r="BC68" s="6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12">
        <v>45068</v>
      </c>
      <c r="BO68" s="42">
        <v>1</v>
      </c>
      <c r="BP68" s="15">
        <f t="shared" si="16"/>
        <v>1</v>
      </c>
    </row>
    <row r="69" spans="1:68" x14ac:dyDescent="0.25">
      <c r="A69" s="20" t="s">
        <v>15</v>
      </c>
      <c r="B69" s="46">
        <v>8</v>
      </c>
      <c r="C69" s="76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2">
        <v>0</v>
      </c>
      <c r="P69" s="2"/>
      <c r="Q69" s="1"/>
      <c r="R69" s="1"/>
      <c r="S69" s="1"/>
      <c r="T69" s="1"/>
      <c r="U69" s="1"/>
      <c r="V69" s="1"/>
      <c r="W69" s="1"/>
      <c r="X69" s="47"/>
      <c r="Y69" s="1"/>
      <c r="Z69" s="1"/>
      <c r="AA69" s="1"/>
      <c r="AB69" s="104">
        <f t="shared" si="26"/>
        <v>0</v>
      </c>
      <c r="AC69" s="6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5">
        <f t="shared" si="27"/>
        <v>0</v>
      </c>
      <c r="AP69" s="6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12">
        <v>45043</v>
      </c>
      <c r="BB69" s="10">
        <v>1</v>
      </c>
      <c r="BC69" s="6"/>
      <c r="BD69" s="1"/>
      <c r="BE69" s="1"/>
      <c r="BF69" s="1"/>
      <c r="BG69" s="1"/>
      <c r="BH69" s="1"/>
      <c r="BI69" s="1"/>
      <c r="BJ69" s="1"/>
      <c r="BK69" s="112"/>
      <c r="BL69" s="1"/>
      <c r="BM69" s="1"/>
      <c r="BN69" s="1"/>
      <c r="BO69" s="42">
        <v>0</v>
      </c>
      <c r="BP69" s="15">
        <f t="shared" si="16"/>
        <v>1</v>
      </c>
    </row>
    <row r="70" spans="1:68" x14ac:dyDescent="0.25">
      <c r="A70" s="20" t="s">
        <v>26</v>
      </c>
      <c r="B70" s="46">
        <v>8</v>
      </c>
      <c r="C70" s="76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92">
        <v>0</v>
      </c>
      <c r="P70" s="2"/>
      <c r="Q70" s="1"/>
      <c r="R70" s="1"/>
      <c r="S70" s="1"/>
      <c r="T70" s="1"/>
      <c r="U70" s="1"/>
      <c r="V70" s="1"/>
      <c r="W70" s="1"/>
      <c r="X70" s="47"/>
      <c r="Y70" s="1"/>
      <c r="Z70" s="1"/>
      <c r="AA70" s="1"/>
      <c r="AB70" s="104">
        <f t="shared" si="26"/>
        <v>0</v>
      </c>
      <c r="AC70" s="6"/>
      <c r="AD70" s="1"/>
      <c r="AE70" s="1"/>
      <c r="AF70" s="1"/>
      <c r="AG70" s="1"/>
      <c r="AH70" s="1"/>
      <c r="AI70" s="1"/>
      <c r="AJ70" s="1"/>
      <c r="AK70" s="1"/>
      <c r="AL70" s="1"/>
      <c r="AM70" s="115" t="s">
        <v>111</v>
      </c>
      <c r="AN70" s="1"/>
      <c r="AO70" s="5">
        <v>1</v>
      </c>
      <c r="AP70" s="6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0">
        <f t="shared" si="28"/>
        <v>0</v>
      </c>
      <c r="BC70" s="6"/>
      <c r="BD70" s="1"/>
      <c r="BE70" s="1"/>
      <c r="BF70" s="1"/>
      <c r="BG70" s="1"/>
      <c r="BH70" s="1"/>
      <c r="BI70" s="1"/>
      <c r="BJ70" s="1"/>
      <c r="BK70" s="1"/>
      <c r="BL70" s="1"/>
      <c r="BM70" s="115" t="s">
        <v>73</v>
      </c>
      <c r="BN70" s="1"/>
      <c r="BO70" s="42">
        <v>1</v>
      </c>
      <c r="BP70" s="15">
        <f t="shared" si="16"/>
        <v>2</v>
      </c>
    </row>
    <row r="71" spans="1:68" x14ac:dyDescent="0.25">
      <c r="A71" s="20" t="s">
        <v>28</v>
      </c>
      <c r="B71" s="46">
        <v>8</v>
      </c>
      <c r="C71" s="7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92">
        <v>0</v>
      </c>
      <c r="P71" s="2"/>
      <c r="Q71" s="1"/>
      <c r="R71" s="1"/>
      <c r="S71" s="1"/>
      <c r="T71" s="1"/>
      <c r="U71" s="1"/>
      <c r="V71" s="1"/>
      <c r="W71" s="1"/>
      <c r="X71" s="47"/>
      <c r="Y71" s="112">
        <v>44964</v>
      </c>
      <c r="Z71" s="1"/>
      <c r="AA71" s="1"/>
      <c r="AB71" s="104">
        <v>1</v>
      </c>
      <c r="AC71" s="6"/>
      <c r="AD71" s="1"/>
      <c r="AE71" s="1"/>
      <c r="AF71" s="1"/>
      <c r="AG71" s="1"/>
      <c r="AH71" s="1"/>
      <c r="AI71" s="1"/>
      <c r="AJ71" s="1"/>
      <c r="AK71" s="1"/>
      <c r="AL71" s="112">
        <v>44992</v>
      </c>
      <c r="AM71" s="1"/>
      <c r="AN71" s="1"/>
      <c r="AO71" s="5">
        <v>1</v>
      </c>
      <c r="AP71" s="6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0">
        <f t="shared" si="28"/>
        <v>0</v>
      </c>
      <c r="BC71" s="6"/>
      <c r="BD71" s="1"/>
      <c r="BE71" s="1"/>
      <c r="BF71" s="1"/>
      <c r="BG71" s="1"/>
      <c r="BH71" s="1"/>
      <c r="BI71" s="1"/>
      <c r="BJ71" s="1"/>
      <c r="BK71" s="1"/>
      <c r="BL71" s="112">
        <v>45055</v>
      </c>
      <c r="BM71" s="1"/>
      <c r="BN71" s="112"/>
      <c r="BO71" s="42">
        <v>1</v>
      </c>
      <c r="BP71" s="15">
        <f t="shared" si="16"/>
        <v>3</v>
      </c>
    </row>
    <row r="72" spans="1:68" x14ac:dyDescent="0.25">
      <c r="A72" s="20" t="s">
        <v>16</v>
      </c>
      <c r="B72" s="46">
        <v>8</v>
      </c>
      <c r="C72" s="76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92">
        <v>0</v>
      </c>
      <c r="P72" s="2"/>
      <c r="Q72" s="1"/>
      <c r="R72" s="1"/>
      <c r="S72" s="1"/>
      <c r="T72" s="1"/>
      <c r="U72" s="1"/>
      <c r="V72" s="1"/>
      <c r="W72" s="1"/>
      <c r="X72" s="47"/>
      <c r="Y72" s="1"/>
      <c r="Z72" s="1"/>
      <c r="AA72" s="1"/>
      <c r="AB72" s="104">
        <f t="shared" si="26"/>
        <v>0</v>
      </c>
      <c r="AC72" s="6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5">
        <f t="shared" si="27"/>
        <v>0</v>
      </c>
      <c r="AP72" s="6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0">
        <f t="shared" si="28"/>
        <v>0</v>
      </c>
      <c r="BC72" s="6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12">
        <v>45069</v>
      </c>
      <c r="BO72" s="42">
        <v>1</v>
      </c>
      <c r="BP72" s="15">
        <f t="shared" si="16"/>
        <v>1</v>
      </c>
    </row>
    <row r="73" spans="1:68" x14ac:dyDescent="0.25">
      <c r="A73" s="20" t="s">
        <v>17</v>
      </c>
      <c r="B73" s="46">
        <v>8</v>
      </c>
      <c r="C73" s="7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92">
        <v>0</v>
      </c>
      <c r="P73" s="2"/>
      <c r="Q73" s="1"/>
      <c r="R73" s="1"/>
      <c r="S73" s="1"/>
      <c r="T73" s="1"/>
      <c r="U73" s="1"/>
      <c r="V73" s="1"/>
      <c r="W73" s="1"/>
      <c r="X73" s="47"/>
      <c r="Y73" s="1"/>
      <c r="Z73" s="1"/>
      <c r="AA73" s="1"/>
      <c r="AB73" s="104">
        <f t="shared" si="26"/>
        <v>0</v>
      </c>
      <c r="AC73" s="6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5">
        <f t="shared" si="27"/>
        <v>0</v>
      </c>
      <c r="AP73" s="6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12">
        <v>45040</v>
      </c>
      <c r="BB73" s="10">
        <v>1</v>
      </c>
      <c r="BC73" s="6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12"/>
      <c r="BO73" s="42">
        <v>0</v>
      </c>
      <c r="BP73" s="15">
        <f t="shared" si="16"/>
        <v>1</v>
      </c>
    </row>
    <row r="74" spans="1:68" x14ac:dyDescent="0.25">
      <c r="A74" s="20" t="s">
        <v>18</v>
      </c>
      <c r="B74" s="46">
        <v>8</v>
      </c>
      <c r="C74" s="7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92">
        <v>0</v>
      </c>
      <c r="P74" s="2"/>
      <c r="Q74" s="1"/>
      <c r="R74" s="1"/>
      <c r="S74" s="1"/>
      <c r="T74" s="1"/>
      <c r="U74" s="1"/>
      <c r="V74" s="1"/>
      <c r="W74" s="1"/>
      <c r="X74" s="47"/>
      <c r="Y74" s="1"/>
      <c r="Z74" s="1"/>
      <c r="AA74" s="1"/>
      <c r="AB74" s="104">
        <f t="shared" si="26"/>
        <v>0</v>
      </c>
      <c r="AC74" s="6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5">
        <f t="shared" si="27"/>
        <v>0</v>
      </c>
      <c r="AP74" s="6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0">
        <f t="shared" si="28"/>
        <v>0</v>
      </c>
      <c r="BC74" s="6"/>
      <c r="BD74" s="1"/>
      <c r="BE74" s="1"/>
      <c r="BF74" s="1"/>
      <c r="BG74" s="1"/>
      <c r="BH74" s="1"/>
      <c r="BI74" s="1"/>
      <c r="BJ74" s="1"/>
      <c r="BK74" s="1"/>
      <c r="BL74" s="112">
        <v>45057</v>
      </c>
      <c r="BM74" s="1"/>
      <c r="BN74" s="1"/>
      <c r="BO74" s="42">
        <v>1</v>
      </c>
      <c r="BP74" s="15">
        <f t="shared" si="16"/>
        <v>1</v>
      </c>
    </row>
    <row r="75" spans="1:68" x14ac:dyDescent="0.25">
      <c r="A75" s="20" t="s">
        <v>19</v>
      </c>
      <c r="B75" s="46">
        <v>8</v>
      </c>
      <c r="C75" s="76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92">
        <v>0</v>
      </c>
      <c r="P75" s="2"/>
      <c r="Q75" s="1"/>
      <c r="R75" s="1"/>
      <c r="S75" s="1"/>
      <c r="T75" s="1"/>
      <c r="U75" s="1"/>
      <c r="V75" s="1"/>
      <c r="W75" s="1"/>
      <c r="X75" s="47"/>
      <c r="Y75" s="1"/>
      <c r="Z75" s="1"/>
      <c r="AA75" s="1"/>
      <c r="AB75" s="104">
        <f t="shared" si="26"/>
        <v>0</v>
      </c>
      <c r="AC75" s="6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5">
        <f t="shared" si="27"/>
        <v>0</v>
      </c>
      <c r="AP75" s="6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12">
        <v>45044</v>
      </c>
      <c r="BB75" s="10">
        <v>1</v>
      </c>
      <c r="BC75" s="6"/>
      <c r="BD75" s="1"/>
      <c r="BE75" s="1"/>
      <c r="BF75" s="1"/>
      <c r="BG75" s="1"/>
      <c r="BH75" s="1"/>
      <c r="BI75" s="1"/>
      <c r="BJ75" s="1"/>
      <c r="BK75" s="1"/>
      <c r="BL75" s="112"/>
      <c r="BM75" s="1"/>
      <c r="BN75" s="1"/>
      <c r="BO75" s="42">
        <v>0</v>
      </c>
      <c r="BP75" s="15">
        <f t="shared" si="16"/>
        <v>1</v>
      </c>
    </row>
    <row r="76" spans="1:68" x14ac:dyDescent="0.25">
      <c r="A76" s="20" t="s">
        <v>20</v>
      </c>
      <c r="B76" s="46">
        <v>8</v>
      </c>
      <c r="C76" s="7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92">
        <v>0</v>
      </c>
      <c r="P76" s="2"/>
      <c r="Q76" s="1"/>
      <c r="R76" s="1"/>
      <c r="S76" s="1"/>
      <c r="T76" s="1"/>
      <c r="U76" s="1"/>
      <c r="V76" s="1"/>
      <c r="W76" s="1"/>
      <c r="X76" s="47"/>
      <c r="Y76" s="1"/>
      <c r="Z76" s="1"/>
      <c r="AA76" s="1"/>
      <c r="AB76" s="104">
        <f t="shared" si="26"/>
        <v>0</v>
      </c>
      <c r="AC76" s="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5">
        <f t="shared" si="27"/>
        <v>0</v>
      </c>
      <c r="AP76" s="6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0">
        <f t="shared" si="28"/>
        <v>0</v>
      </c>
      <c r="BC76" s="6"/>
      <c r="BD76" s="1"/>
      <c r="BE76" s="1"/>
      <c r="BF76" s="1"/>
      <c r="BG76" s="1"/>
      <c r="BH76" s="1"/>
      <c r="BI76" s="1"/>
      <c r="BJ76" s="1"/>
      <c r="BK76" s="112">
        <v>45049</v>
      </c>
      <c r="BL76" s="1"/>
      <c r="BM76" s="1"/>
      <c r="BN76" s="1"/>
      <c r="BO76" s="42">
        <v>1</v>
      </c>
      <c r="BP76" s="15">
        <f t="shared" si="16"/>
        <v>1</v>
      </c>
    </row>
    <row r="77" spans="1:68" x14ac:dyDescent="0.25">
      <c r="A77" s="20" t="s">
        <v>29</v>
      </c>
      <c r="B77" s="46">
        <v>8</v>
      </c>
      <c r="C77" s="76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92">
        <v>0</v>
      </c>
      <c r="P77" s="2"/>
      <c r="Q77" s="1"/>
      <c r="R77" s="1"/>
      <c r="S77" s="1"/>
      <c r="T77" s="1"/>
      <c r="U77" s="1"/>
      <c r="V77" s="1"/>
      <c r="W77" s="1"/>
      <c r="X77" s="47"/>
      <c r="Y77" s="1"/>
      <c r="Z77" s="1"/>
      <c r="AA77" s="1"/>
      <c r="AB77" s="104">
        <f t="shared" si="26"/>
        <v>0</v>
      </c>
      <c r="AC77" s="6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5">
        <f t="shared" si="27"/>
        <v>0</v>
      </c>
      <c r="AP77" s="6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0">
        <f t="shared" si="28"/>
        <v>0</v>
      </c>
      <c r="BC77" s="6"/>
      <c r="BD77" s="1"/>
      <c r="BE77" s="1"/>
      <c r="BF77" s="1"/>
      <c r="BG77" s="1"/>
      <c r="BH77" s="1"/>
      <c r="BI77" s="1"/>
      <c r="BJ77" s="1"/>
      <c r="BK77" s="1"/>
      <c r="BL77" s="1"/>
      <c r="BM77" s="112">
        <v>45062</v>
      </c>
      <c r="BN77" s="112"/>
      <c r="BO77" s="42">
        <v>1</v>
      </c>
      <c r="BP77" s="15">
        <f t="shared" si="16"/>
        <v>1</v>
      </c>
    </row>
    <row r="78" spans="1:68" x14ac:dyDescent="0.25">
      <c r="A78" s="20" t="s">
        <v>42</v>
      </c>
      <c r="B78" s="46">
        <v>8</v>
      </c>
      <c r="C78" s="76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92">
        <v>0</v>
      </c>
      <c r="P78" s="2"/>
      <c r="Q78" s="1"/>
      <c r="R78" s="1"/>
      <c r="S78" s="1"/>
      <c r="T78" s="1"/>
      <c r="U78" s="1"/>
      <c r="V78" s="1"/>
      <c r="W78" s="1"/>
      <c r="X78" s="47"/>
      <c r="Y78" s="1"/>
      <c r="Z78" s="1"/>
      <c r="AA78" s="1"/>
      <c r="AB78" s="104">
        <f t="shared" si="26"/>
        <v>0</v>
      </c>
      <c r="AC78" s="6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5">
        <f t="shared" si="27"/>
        <v>0</v>
      </c>
      <c r="AP78" s="6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0">
        <f t="shared" si="28"/>
        <v>0</v>
      </c>
      <c r="BC78" s="6"/>
      <c r="BD78" s="1"/>
      <c r="BE78" s="1"/>
      <c r="BF78" s="1"/>
      <c r="BG78" s="1"/>
      <c r="BH78" s="1"/>
      <c r="BI78" s="1"/>
      <c r="BJ78" s="1"/>
      <c r="BK78" s="1"/>
      <c r="BL78" s="1"/>
      <c r="BM78" s="112">
        <v>45063</v>
      </c>
      <c r="BN78" s="1"/>
      <c r="BO78" s="42">
        <v>1</v>
      </c>
      <c r="BP78" s="15">
        <f t="shared" si="16"/>
        <v>1</v>
      </c>
    </row>
    <row r="79" spans="1:68" x14ac:dyDescent="0.25">
      <c r="A79" s="19" t="s">
        <v>30</v>
      </c>
      <c r="B79" s="49"/>
      <c r="C79" s="94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8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82">
        <f t="shared" ref="AB79" si="29">SUM(X79:AA79)</f>
        <v>0</v>
      </c>
      <c r="AC79" s="81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82">
        <f t="shared" ref="AO79" si="30">SUM(AK79:AN79)</f>
        <v>0</v>
      </c>
      <c r="AP79" s="81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82">
        <f t="shared" si="28"/>
        <v>0</v>
      </c>
      <c r="BC79" s="81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98"/>
      <c r="BP79" s="15"/>
    </row>
    <row r="80" spans="1:68" x14ac:dyDescent="0.25">
      <c r="A80" s="20" t="s">
        <v>8</v>
      </c>
      <c r="B80" s="46">
        <v>9</v>
      </c>
      <c r="C80" s="76"/>
      <c r="D80" s="1"/>
      <c r="E80" s="1"/>
      <c r="F80" s="1"/>
      <c r="G80" s="1"/>
      <c r="H80" s="1"/>
      <c r="I80" s="1"/>
      <c r="J80" s="1"/>
      <c r="K80" s="1"/>
      <c r="L80" s="1"/>
      <c r="M80" s="1"/>
      <c r="N80" s="1" t="s">
        <v>67</v>
      </c>
      <c r="O80" s="92">
        <v>1</v>
      </c>
      <c r="P80" s="2"/>
      <c r="Q80" s="1"/>
      <c r="R80" s="1"/>
      <c r="S80" s="1"/>
      <c r="T80" s="1"/>
      <c r="U80" s="1"/>
      <c r="V80" s="1"/>
      <c r="W80" s="1"/>
      <c r="X80" s="47"/>
      <c r="Y80" s="1"/>
      <c r="Z80" s="1"/>
      <c r="AA80" s="1"/>
      <c r="AB80" s="104">
        <f>SUM(P80:AA80)</f>
        <v>0</v>
      </c>
      <c r="AC80" s="6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5">
        <f t="shared" ref="AO80:AO83" si="31">SUM(AC80:AN80)</f>
        <v>0</v>
      </c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0">
        <f t="shared" si="28"/>
        <v>0</v>
      </c>
      <c r="BC80" s="6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 t="s">
        <v>77</v>
      </c>
      <c r="BO80" s="42">
        <v>1</v>
      </c>
      <c r="BP80" s="15">
        <f t="shared" si="16"/>
        <v>2</v>
      </c>
    </row>
    <row r="81" spans="1:68" x14ac:dyDescent="0.25">
      <c r="A81" s="20" t="s">
        <v>9</v>
      </c>
      <c r="B81" s="46">
        <v>9</v>
      </c>
      <c r="C81" s="76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92">
        <v>0</v>
      </c>
      <c r="P81" s="2"/>
      <c r="Q81" s="1"/>
      <c r="R81" s="1"/>
      <c r="S81" s="1"/>
      <c r="T81" s="1"/>
      <c r="U81" s="1"/>
      <c r="V81" s="1"/>
      <c r="W81" s="1"/>
      <c r="X81" s="47" t="s">
        <v>85</v>
      </c>
      <c r="Y81" s="1"/>
      <c r="Z81" s="1"/>
      <c r="AA81" s="1"/>
      <c r="AB81" s="104">
        <v>1</v>
      </c>
      <c r="AC81" s="6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5">
        <f t="shared" si="31"/>
        <v>0</v>
      </c>
      <c r="AP81" s="6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0">
        <f t="shared" si="28"/>
        <v>0</v>
      </c>
      <c r="BC81" s="6"/>
      <c r="BD81" s="1"/>
      <c r="BE81" s="1"/>
      <c r="BF81" s="1"/>
      <c r="BG81" s="1"/>
      <c r="BH81" s="1"/>
      <c r="BI81" s="1"/>
      <c r="BJ81" s="1"/>
      <c r="BK81" s="1"/>
      <c r="BL81" s="1" t="s">
        <v>86</v>
      </c>
      <c r="BM81" s="1"/>
      <c r="BN81" s="1" t="s">
        <v>71</v>
      </c>
      <c r="BO81" s="42">
        <v>2</v>
      </c>
      <c r="BP81" s="15">
        <f t="shared" si="16"/>
        <v>3</v>
      </c>
    </row>
    <row r="82" spans="1:68" x14ac:dyDescent="0.25">
      <c r="A82" s="20" t="s">
        <v>40</v>
      </c>
      <c r="B82" s="46">
        <v>9</v>
      </c>
      <c r="C82" s="76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92">
        <v>0</v>
      </c>
      <c r="P82" s="2"/>
      <c r="Q82" s="1"/>
      <c r="R82" s="1"/>
      <c r="S82" s="1"/>
      <c r="T82" s="1"/>
      <c r="U82" s="1"/>
      <c r="V82" s="1"/>
      <c r="W82" s="1"/>
      <c r="X82" s="47"/>
      <c r="Y82" s="1"/>
      <c r="Z82" s="1"/>
      <c r="AA82" s="1"/>
      <c r="AB82" s="104">
        <f t="shared" ref="AB82:AB83" si="32">SUM(P82:AA82)</f>
        <v>0</v>
      </c>
      <c r="AC82" s="6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5">
        <f t="shared" si="31"/>
        <v>0</v>
      </c>
      <c r="AP82" s="6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0">
        <f t="shared" si="28"/>
        <v>0</v>
      </c>
      <c r="BC82" s="6"/>
      <c r="BD82" s="1"/>
      <c r="BE82" s="1"/>
      <c r="BF82" s="1"/>
      <c r="BG82" s="1"/>
      <c r="BH82" s="1"/>
      <c r="BI82" s="1"/>
      <c r="BJ82" s="1"/>
      <c r="BK82" s="112">
        <v>45050</v>
      </c>
      <c r="BL82" s="1"/>
      <c r="BM82" s="1"/>
      <c r="BN82" s="1"/>
      <c r="BO82" s="42">
        <v>1</v>
      </c>
      <c r="BP82" s="15">
        <f t="shared" si="16"/>
        <v>1</v>
      </c>
    </row>
    <row r="83" spans="1:68" x14ac:dyDescent="0.25">
      <c r="A83" s="20" t="s">
        <v>39</v>
      </c>
      <c r="B83" s="46">
        <v>9</v>
      </c>
      <c r="C83" s="76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92">
        <v>0</v>
      </c>
      <c r="P83" s="2"/>
      <c r="Q83" s="1"/>
      <c r="R83" s="1"/>
      <c r="S83" s="1"/>
      <c r="T83" s="1"/>
      <c r="U83" s="1"/>
      <c r="V83" s="1"/>
      <c r="W83" s="1"/>
      <c r="X83" s="47"/>
      <c r="Y83" s="1"/>
      <c r="Z83" s="1"/>
      <c r="AA83" s="1"/>
      <c r="AB83" s="104">
        <f t="shared" si="32"/>
        <v>0</v>
      </c>
      <c r="AC83" s="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5">
        <f t="shared" si="31"/>
        <v>0</v>
      </c>
      <c r="AP83" s="6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0">
        <f t="shared" si="28"/>
        <v>0</v>
      </c>
      <c r="BC83" s="6"/>
      <c r="BD83" s="1"/>
      <c r="BE83" s="1"/>
      <c r="BF83" s="1"/>
      <c r="BG83" s="1"/>
      <c r="BH83" s="1"/>
      <c r="BI83" s="1"/>
      <c r="BJ83" s="1"/>
      <c r="BK83" s="112">
        <v>45051</v>
      </c>
      <c r="BL83" s="1"/>
      <c r="BM83" s="1"/>
      <c r="BN83" s="1"/>
      <c r="BO83" s="42">
        <v>1</v>
      </c>
      <c r="BP83" s="15">
        <f t="shared" si="16"/>
        <v>1</v>
      </c>
    </row>
    <row r="84" spans="1:68" x14ac:dyDescent="0.25">
      <c r="A84" s="20" t="s">
        <v>10</v>
      </c>
      <c r="B84" s="46">
        <v>9</v>
      </c>
      <c r="C84" s="76"/>
      <c r="D84" s="1"/>
      <c r="E84" s="1"/>
      <c r="F84" s="1"/>
      <c r="G84" s="1"/>
      <c r="H84" s="1"/>
      <c r="I84" s="1"/>
      <c r="J84" s="1"/>
      <c r="K84" s="1"/>
      <c r="L84" s="1"/>
      <c r="M84" s="115" t="s">
        <v>107</v>
      </c>
      <c r="N84" s="1"/>
      <c r="O84" s="92">
        <v>1</v>
      </c>
      <c r="P84" s="2"/>
      <c r="Q84" s="1"/>
      <c r="R84" s="1"/>
      <c r="S84" s="1"/>
      <c r="T84" s="1"/>
      <c r="U84" s="1"/>
      <c r="V84" s="1"/>
      <c r="W84" s="1"/>
      <c r="X84" s="47"/>
      <c r="Y84" s="1"/>
      <c r="Z84" s="112" t="s">
        <v>108</v>
      </c>
      <c r="AA84" s="1"/>
      <c r="AB84" s="104">
        <v>1</v>
      </c>
      <c r="AC84" s="6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12" t="s">
        <v>109</v>
      </c>
      <c r="AO84" s="5">
        <v>1</v>
      </c>
      <c r="AP84" s="6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12" t="s">
        <v>110</v>
      </c>
      <c r="BB84" s="10">
        <v>1</v>
      </c>
      <c r="BC84" s="6"/>
      <c r="BD84" s="1"/>
      <c r="BE84" s="1"/>
      <c r="BF84" s="1"/>
      <c r="BG84" s="1"/>
      <c r="BH84" s="1"/>
      <c r="BI84" s="1"/>
      <c r="BJ84" s="1"/>
      <c r="BK84" s="112">
        <v>45049</v>
      </c>
      <c r="BL84" s="1"/>
      <c r="BM84" s="1"/>
      <c r="BN84" s="112"/>
      <c r="BO84" s="42">
        <v>1</v>
      </c>
      <c r="BP84" s="15">
        <f t="shared" si="16"/>
        <v>5</v>
      </c>
    </row>
    <row r="85" spans="1:68" x14ac:dyDescent="0.25">
      <c r="A85" s="20" t="s">
        <v>23</v>
      </c>
      <c r="B85" s="46">
        <v>9</v>
      </c>
      <c r="C85" s="76"/>
      <c r="D85" s="1"/>
      <c r="E85" s="1"/>
      <c r="F85" s="1"/>
      <c r="G85" s="1"/>
      <c r="H85" s="1"/>
      <c r="I85" s="1"/>
      <c r="J85" s="1"/>
      <c r="K85" s="1"/>
      <c r="L85" s="112"/>
      <c r="M85" s="112">
        <v>44944</v>
      </c>
      <c r="N85" s="1"/>
      <c r="O85" s="92">
        <v>1</v>
      </c>
      <c r="P85" s="2"/>
      <c r="Q85" s="1"/>
      <c r="R85" s="1"/>
      <c r="S85" s="1"/>
      <c r="T85" s="1"/>
      <c r="U85" s="1"/>
      <c r="V85" s="1"/>
      <c r="W85" s="1"/>
      <c r="X85" s="47"/>
      <c r="Y85" s="1"/>
      <c r="Z85" s="112">
        <v>44970</v>
      </c>
      <c r="AA85" s="1"/>
      <c r="AB85" s="104">
        <v>1</v>
      </c>
      <c r="AC85" s="6"/>
      <c r="AD85" s="1"/>
      <c r="AE85" s="1"/>
      <c r="AF85" s="1"/>
      <c r="AG85" s="1"/>
      <c r="AH85" s="1"/>
      <c r="AI85" s="1"/>
      <c r="AJ85" s="1"/>
      <c r="AK85" s="112">
        <v>44986</v>
      </c>
      <c r="AL85" s="1"/>
      <c r="AM85" s="1"/>
      <c r="AN85" s="1"/>
      <c r="AO85" s="5">
        <v>1</v>
      </c>
      <c r="AP85" s="6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12">
        <v>45042</v>
      </c>
      <c r="BB85" s="10">
        <v>1</v>
      </c>
      <c r="BC85" s="6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42">
        <f t="shared" ref="BO69:BO94" si="33">SUM(BK85:BN85)</f>
        <v>0</v>
      </c>
      <c r="BP85" s="15">
        <f t="shared" si="16"/>
        <v>4</v>
      </c>
    </row>
    <row r="86" spans="1:68" x14ac:dyDescent="0.25">
      <c r="A86" s="20" t="s">
        <v>24</v>
      </c>
      <c r="B86" s="46">
        <v>9</v>
      </c>
      <c r="C86" s="76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92">
        <v>0</v>
      </c>
      <c r="P86" s="2"/>
      <c r="Q86" s="1"/>
      <c r="R86" s="1"/>
      <c r="S86" s="1"/>
      <c r="T86" s="1"/>
      <c r="U86" s="1"/>
      <c r="V86" s="1"/>
      <c r="W86" s="1"/>
      <c r="X86" s="47"/>
      <c r="Y86" s="1"/>
      <c r="Z86" s="112">
        <v>44973</v>
      </c>
      <c r="AA86" s="1"/>
      <c r="AB86" s="104">
        <v>1</v>
      </c>
      <c r="AC86" s="6"/>
      <c r="AD86" s="1"/>
      <c r="AE86" s="1"/>
      <c r="AF86" s="1"/>
      <c r="AG86" s="1"/>
      <c r="AH86" s="1"/>
      <c r="AI86" s="1"/>
      <c r="AJ86" s="1"/>
      <c r="AK86" s="1"/>
      <c r="AL86" s="1"/>
      <c r="AM86" s="112">
        <v>45002</v>
      </c>
      <c r="AN86" s="1"/>
      <c r="AO86" s="5">
        <v>1</v>
      </c>
      <c r="AP86" s="6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0">
        <f t="shared" si="28"/>
        <v>0</v>
      </c>
      <c r="BC86" s="6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42">
        <f t="shared" si="33"/>
        <v>0</v>
      </c>
      <c r="BP86" s="15">
        <f t="shared" si="16"/>
        <v>2</v>
      </c>
    </row>
    <row r="87" spans="1:68" x14ac:dyDescent="0.25">
      <c r="A87" s="20" t="s">
        <v>25</v>
      </c>
      <c r="B87" s="46">
        <v>9</v>
      </c>
      <c r="C87" s="76"/>
      <c r="D87" s="1"/>
      <c r="E87" s="1"/>
      <c r="F87" s="1"/>
      <c r="G87" s="1"/>
      <c r="H87" s="1"/>
      <c r="I87" s="1"/>
      <c r="J87" s="1"/>
      <c r="K87" s="1"/>
      <c r="L87" s="112"/>
      <c r="M87" s="112">
        <v>44945</v>
      </c>
      <c r="N87" s="1"/>
      <c r="O87" s="92">
        <v>1</v>
      </c>
      <c r="P87" s="2"/>
      <c r="Q87" s="1"/>
      <c r="R87" s="1"/>
      <c r="S87" s="4"/>
      <c r="T87" s="4"/>
      <c r="U87" s="4"/>
      <c r="V87" s="4"/>
      <c r="W87" s="4"/>
      <c r="X87" s="47"/>
      <c r="Y87" s="4"/>
      <c r="Z87" s="4"/>
      <c r="AA87" s="113">
        <v>44985</v>
      </c>
      <c r="AB87" s="104">
        <v>1</v>
      </c>
      <c r="AC87" s="11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5">
        <f t="shared" ref="AO87:AO96" si="34">SUM(AC87:AN87)</f>
        <v>0</v>
      </c>
      <c r="AP87" s="11"/>
      <c r="AQ87" s="4"/>
      <c r="AR87" s="4"/>
      <c r="AS87" s="4"/>
      <c r="AT87" s="4"/>
      <c r="AU87" s="4"/>
      <c r="AV87" s="4"/>
      <c r="AW87" s="4"/>
      <c r="AX87" s="4"/>
      <c r="AY87" s="4"/>
      <c r="AZ87" s="113">
        <v>45033</v>
      </c>
      <c r="BA87" s="4"/>
      <c r="BB87" s="10">
        <v>1</v>
      </c>
      <c r="BC87" s="11"/>
      <c r="BD87" s="4"/>
      <c r="BE87" s="4"/>
      <c r="BF87" s="4"/>
      <c r="BG87" s="4"/>
      <c r="BH87" s="4"/>
      <c r="BI87" s="4"/>
      <c r="BJ87" s="4"/>
      <c r="BK87" s="4"/>
      <c r="BL87" s="4"/>
      <c r="BM87" s="113">
        <v>45062</v>
      </c>
      <c r="BN87" s="113"/>
      <c r="BO87" s="42">
        <v>1</v>
      </c>
      <c r="BP87" s="15">
        <f t="shared" si="16"/>
        <v>4</v>
      </c>
    </row>
    <row r="88" spans="1:68" x14ac:dyDescent="0.25">
      <c r="A88" s="20" t="s">
        <v>12</v>
      </c>
      <c r="B88" s="46">
        <v>9</v>
      </c>
      <c r="C88" s="76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92">
        <v>0</v>
      </c>
      <c r="P88" s="2"/>
      <c r="Q88" s="1"/>
      <c r="R88" s="1"/>
      <c r="S88" s="1"/>
      <c r="T88" s="1"/>
      <c r="U88" s="1"/>
      <c r="V88" s="1"/>
      <c r="W88" s="1"/>
      <c r="X88" s="47"/>
      <c r="Y88" s="112">
        <v>44967</v>
      </c>
      <c r="Z88" s="1"/>
      <c r="AA88" s="1"/>
      <c r="AB88" s="104">
        <v>1</v>
      </c>
      <c r="AC88" s="6"/>
      <c r="AD88" s="1"/>
      <c r="AE88" s="1"/>
      <c r="AF88" s="1"/>
      <c r="AG88" s="1"/>
      <c r="AH88" s="1"/>
      <c r="AI88" s="1"/>
      <c r="AJ88" s="1"/>
      <c r="AK88" s="1"/>
      <c r="AL88" s="1"/>
      <c r="AM88" s="112">
        <v>44999</v>
      </c>
      <c r="AN88" s="1"/>
      <c r="AO88" s="5">
        <v>1</v>
      </c>
      <c r="AP88" s="6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0">
        <f t="shared" si="28"/>
        <v>0</v>
      </c>
      <c r="BC88" s="6"/>
      <c r="BD88" s="1"/>
      <c r="BE88" s="1"/>
      <c r="BF88" s="1"/>
      <c r="BG88" s="1"/>
      <c r="BH88" s="1"/>
      <c r="BI88" s="1"/>
      <c r="BJ88" s="1"/>
      <c r="BK88" s="1"/>
      <c r="BM88" s="112">
        <v>45064</v>
      </c>
      <c r="BN88" s="1"/>
      <c r="BO88" s="42">
        <v>1</v>
      </c>
      <c r="BP88" s="15">
        <f t="shared" si="16"/>
        <v>3</v>
      </c>
    </row>
    <row r="89" spans="1:68" x14ac:dyDescent="0.25">
      <c r="A89" s="20" t="s">
        <v>13</v>
      </c>
      <c r="B89" s="46">
        <v>9</v>
      </c>
      <c r="C89" s="76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92">
        <v>0</v>
      </c>
      <c r="P89" s="2"/>
      <c r="Q89" s="1"/>
      <c r="R89" s="1"/>
      <c r="S89" s="1"/>
      <c r="T89" s="1"/>
      <c r="U89" s="1"/>
      <c r="V89" s="1"/>
      <c r="W89" s="1"/>
      <c r="X89" s="114">
        <v>44963</v>
      </c>
      <c r="Y89" s="1"/>
      <c r="Z89" s="1"/>
      <c r="AA89" s="1"/>
      <c r="AB89" s="104">
        <v>1</v>
      </c>
      <c r="AC89" s="6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5">
        <f t="shared" si="34"/>
        <v>0</v>
      </c>
      <c r="AP89" s="6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0">
        <f t="shared" si="28"/>
        <v>0</v>
      </c>
      <c r="BC89" s="6"/>
      <c r="BD89" s="1"/>
      <c r="BE89" s="1"/>
      <c r="BF89" s="1"/>
      <c r="BG89" s="1"/>
      <c r="BH89" s="1"/>
      <c r="BI89" s="1"/>
      <c r="BJ89" s="1"/>
      <c r="BK89" s="1"/>
      <c r="BL89" s="112">
        <v>45058</v>
      </c>
      <c r="BM89" s="1"/>
      <c r="BN89" s="1"/>
      <c r="BO89" s="42">
        <v>1</v>
      </c>
      <c r="BP89" s="15">
        <f t="shared" si="16"/>
        <v>2</v>
      </c>
    </row>
    <row r="90" spans="1:68" x14ac:dyDescent="0.25">
      <c r="A90" s="20" t="s">
        <v>14</v>
      </c>
      <c r="B90" s="46">
        <v>9</v>
      </c>
      <c r="C90" s="76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92">
        <v>0</v>
      </c>
      <c r="P90" s="2"/>
      <c r="Q90" s="1"/>
      <c r="R90" s="1"/>
      <c r="S90" s="1"/>
      <c r="T90" s="1"/>
      <c r="U90" s="1"/>
      <c r="V90" s="1"/>
      <c r="W90" s="1"/>
      <c r="X90" s="47"/>
      <c r="Y90" s="1"/>
      <c r="Z90" s="1"/>
      <c r="AA90" s="1"/>
      <c r="AB90" s="104">
        <f t="shared" ref="AB88:AB96" si="35">SUM(P90:AA90)</f>
        <v>0</v>
      </c>
      <c r="AC90" s="6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5">
        <f t="shared" si="34"/>
        <v>0</v>
      </c>
      <c r="AP90" s="6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12">
        <v>45044</v>
      </c>
      <c r="BB90" s="10">
        <v>1</v>
      </c>
      <c r="BC90" s="6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12"/>
      <c r="BO90" s="42">
        <v>0</v>
      </c>
      <c r="BP90" s="15">
        <f t="shared" si="16"/>
        <v>1</v>
      </c>
    </row>
    <row r="91" spans="1:68" x14ac:dyDescent="0.25">
      <c r="A91" s="20" t="s">
        <v>26</v>
      </c>
      <c r="B91" s="46">
        <v>9</v>
      </c>
      <c r="C91" s="76"/>
      <c r="D91" s="1"/>
      <c r="E91" s="1"/>
      <c r="F91" s="1"/>
      <c r="G91" s="1"/>
      <c r="H91" s="1"/>
      <c r="I91" s="1"/>
      <c r="J91" s="1"/>
      <c r="K91" s="1"/>
      <c r="L91" s="112">
        <v>44937</v>
      </c>
      <c r="M91" s="112"/>
      <c r="N91" s="1"/>
      <c r="O91" s="92">
        <v>1</v>
      </c>
      <c r="P91" s="2"/>
      <c r="Q91" s="1"/>
      <c r="R91" s="1"/>
      <c r="S91" s="1"/>
      <c r="T91" s="1"/>
      <c r="U91" s="1"/>
      <c r="V91" s="1"/>
      <c r="W91" s="1"/>
      <c r="X91" s="47"/>
      <c r="Y91" s="1"/>
      <c r="Z91" s="1"/>
      <c r="AA91" s="1"/>
      <c r="AB91" s="104">
        <f t="shared" si="35"/>
        <v>0</v>
      </c>
      <c r="AC91" s="6"/>
      <c r="AD91" s="1"/>
      <c r="AE91" s="1"/>
      <c r="AF91" s="1"/>
      <c r="AG91" s="1"/>
      <c r="AH91" s="1"/>
      <c r="AI91" s="1"/>
      <c r="AJ91" s="1"/>
      <c r="AK91" s="1"/>
      <c r="AL91" s="1"/>
      <c r="AM91" s="1" t="s">
        <v>69</v>
      </c>
      <c r="AN91" s="1"/>
      <c r="AO91" s="5">
        <v>1</v>
      </c>
      <c r="AP91" s="6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0">
        <v>1</v>
      </c>
      <c r="BC91" s="6"/>
      <c r="BD91" s="1"/>
      <c r="BE91" s="1"/>
      <c r="BF91" s="1"/>
      <c r="BG91" s="1"/>
      <c r="BH91" s="1"/>
      <c r="BI91" s="1"/>
      <c r="BJ91" s="1"/>
      <c r="BK91" s="1" t="s">
        <v>113</v>
      </c>
      <c r="BL91" s="1"/>
      <c r="BM91" s="1"/>
      <c r="BN91" s="1" t="s">
        <v>66</v>
      </c>
      <c r="BO91" s="42">
        <v>2</v>
      </c>
      <c r="BP91" s="15">
        <f t="shared" si="16"/>
        <v>5</v>
      </c>
    </row>
    <row r="92" spans="1:68" x14ac:dyDescent="0.25">
      <c r="A92" s="20" t="s">
        <v>28</v>
      </c>
      <c r="B92" s="46">
        <v>9</v>
      </c>
      <c r="C92" s="76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92">
        <v>0</v>
      </c>
      <c r="P92" s="2"/>
      <c r="Q92" s="1"/>
      <c r="R92" s="1"/>
      <c r="S92" s="1"/>
      <c r="T92" s="1"/>
      <c r="U92" s="1"/>
      <c r="V92" s="1"/>
      <c r="W92" s="1"/>
      <c r="X92" s="47"/>
      <c r="Y92" s="112">
        <v>44966</v>
      </c>
      <c r="Z92" s="1"/>
      <c r="AA92" s="1"/>
      <c r="AB92" s="104">
        <v>1</v>
      </c>
      <c r="AC92" s="6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5">
        <f t="shared" si="34"/>
        <v>0</v>
      </c>
      <c r="AP92" s="6"/>
      <c r="AQ92" s="1"/>
      <c r="AR92" s="1"/>
      <c r="AS92" s="1"/>
      <c r="AT92" s="1"/>
      <c r="AU92" s="1"/>
      <c r="AV92" s="1"/>
      <c r="AW92" s="1"/>
      <c r="AX92" s="1"/>
      <c r="AY92" s="1"/>
      <c r="AZ92" s="112">
        <v>45036</v>
      </c>
      <c r="BA92" s="1"/>
      <c r="BB92" s="10">
        <v>1</v>
      </c>
      <c r="BC92" s="6"/>
      <c r="BD92" s="1"/>
      <c r="BE92" s="1"/>
      <c r="BF92" s="1"/>
      <c r="BG92" s="1"/>
      <c r="BH92" s="1"/>
      <c r="BI92" s="1"/>
      <c r="BJ92" s="1"/>
      <c r="BK92" s="1"/>
      <c r="BL92" s="112">
        <v>45057</v>
      </c>
      <c r="BM92" s="1"/>
      <c r="BN92" s="112">
        <v>45071</v>
      </c>
      <c r="BO92" s="42">
        <v>1</v>
      </c>
      <c r="BP92" s="15">
        <f t="shared" si="16"/>
        <v>3</v>
      </c>
    </row>
    <row r="93" spans="1:68" x14ac:dyDescent="0.25">
      <c r="A93" s="20" t="s">
        <v>16</v>
      </c>
      <c r="B93" s="46">
        <v>9</v>
      </c>
      <c r="C93" s="76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92">
        <v>0</v>
      </c>
      <c r="P93" s="2"/>
      <c r="Q93" s="1"/>
      <c r="R93" s="1"/>
      <c r="S93" s="1"/>
      <c r="T93" s="1"/>
      <c r="U93" s="1"/>
      <c r="V93" s="1"/>
      <c r="W93" s="1"/>
      <c r="X93" s="47"/>
      <c r="Y93" s="1"/>
      <c r="Z93" s="1"/>
      <c r="AA93" s="1"/>
      <c r="AB93" s="104">
        <f t="shared" si="35"/>
        <v>0</v>
      </c>
      <c r="AC93" s="6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5">
        <f t="shared" si="34"/>
        <v>0</v>
      </c>
      <c r="AP93" s="6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0">
        <f t="shared" si="28"/>
        <v>0</v>
      </c>
      <c r="BC93" s="6"/>
      <c r="BD93" s="1"/>
      <c r="BE93" s="1"/>
      <c r="BF93" s="1"/>
      <c r="BG93" s="1"/>
      <c r="BH93" s="1"/>
      <c r="BI93" s="1"/>
      <c r="BJ93" s="1"/>
      <c r="BK93" s="1"/>
      <c r="BL93" s="1"/>
      <c r="BM93" s="112">
        <v>45065</v>
      </c>
      <c r="BN93" s="1"/>
      <c r="BO93" s="42">
        <v>1</v>
      </c>
      <c r="BP93" s="15">
        <f t="shared" si="16"/>
        <v>1</v>
      </c>
    </row>
    <row r="94" spans="1:68" x14ac:dyDescent="0.25">
      <c r="A94" s="20" t="s">
        <v>20</v>
      </c>
      <c r="B94" s="46">
        <v>9</v>
      </c>
      <c r="C94" s="76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92">
        <v>0</v>
      </c>
      <c r="P94" s="2"/>
      <c r="Q94" s="1"/>
      <c r="R94" s="1"/>
      <c r="S94" s="1"/>
      <c r="T94" s="1"/>
      <c r="U94" s="1"/>
      <c r="V94" s="1"/>
      <c r="W94" s="1"/>
      <c r="X94" s="47"/>
      <c r="Y94" s="1"/>
      <c r="Z94" s="1"/>
      <c r="AA94" s="112">
        <v>44984</v>
      </c>
      <c r="AB94" s="104">
        <v>1</v>
      </c>
      <c r="AC94" s="6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5">
        <f t="shared" si="34"/>
        <v>0</v>
      </c>
      <c r="AP94" s="6"/>
      <c r="AQ94" s="1"/>
      <c r="AR94" s="1"/>
      <c r="AS94" s="1"/>
      <c r="AT94" s="1"/>
      <c r="AU94" s="1"/>
      <c r="AV94" s="1"/>
      <c r="AW94" s="1"/>
      <c r="AX94" s="112">
        <v>45019</v>
      </c>
      <c r="AY94" s="1"/>
      <c r="AZ94" s="112"/>
      <c r="BA94" s="112">
        <v>45040</v>
      </c>
      <c r="BB94" s="10">
        <v>2</v>
      </c>
      <c r="BC94" s="6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42">
        <f t="shared" si="33"/>
        <v>0</v>
      </c>
      <c r="BP94" s="15">
        <f t="shared" si="16"/>
        <v>3</v>
      </c>
    </row>
    <row r="95" spans="1:68" x14ac:dyDescent="0.25">
      <c r="A95" s="20" t="s">
        <v>29</v>
      </c>
      <c r="B95" s="46">
        <v>9</v>
      </c>
      <c r="C95" s="76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92">
        <v>0</v>
      </c>
      <c r="P95" s="2"/>
      <c r="Q95" s="1"/>
      <c r="R95" s="1"/>
      <c r="S95" s="1"/>
      <c r="T95" s="1"/>
      <c r="U95" s="1"/>
      <c r="V95" s="1"/>
      <c r="W95" s="1"/>
      <c r="X95" s="47"/>
      <c r="Y95" s="1"/>
      <c r="Z95" s="1"/>
      <c r="AA95" s="1"/>
      <c r="AB95" s="104">
        <f t="shared" si="35"/>
        <v>0</v>
      </c>
      <c r="AC95" s="6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5">
        <f t="shared" si="34"/>
        <v>0</v>
      </c>
      <c r="AP95" s="6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0">
        <f t="shared" si="28"/>
        <v>0</v>
      </c>
      <c r="BC95" s="6"/>
      <c r="BD95" s="1"/>
      <c r="BE95" s="1"/>
      <c r="BF95" s="1"/>
      <c r="BG95" s="1"/>
      <c r="BH95" s="1"/>
      <c r="BI95" s="1"/>
      <c r="BJ95" s="1"/>
      <c r="BK95" s="1"/>
      <c r="BL95" s="1"/>
      <c r="BM95" s="112">
        <v>45061</v>
      </c>
      <c r="BN95" s="1"/>
      <c r="BO95" s="42">
        <v>1</v>
      </c>
      <c r="BP95" s="15">
        <f t="shared" si="16"/>
        <v>1</v>
      </c>
    </row>
    <row r="96" spans="1:68" ht="15.75" thickBot="1" x14ac:dyDescent="0.3">
      <c r="A96" s="21" t="s">
        <v>42</v>
      </c>
      <c r="B96" s="50">
        <v>9</v>
      </c>
      <c r="C96" s="9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103">
        <v>0</v>
      </c>
      <c r="P96" s="18"/>
      <c r="Q96" s="8"/>
      <c r="R96" s="8"/>
      <c r="S96" s="8"/>
      <c r="T96" s="8"/>
      <c r="U96" s="8"/>
      <c r="V96" s="8"/>
      <c r="W96" s="8"/>
      <c r="X96" s="51"/>
      <c r="Y96" s="8"/>
      <c r="Z96" s="8"/>
      <c r="AA96" s="8"/>
      <c r="AB96" s="105">
        <f t="shared" si="35"/>
        <v>0</v>
      </c>
      <c r="AC96" s="7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9">
        <f t="shared" si="34"/>
        <v>0</v>
      </c>
      <c r="AP96" s="7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12">
        <f t="shared" si="28"/>
        <v>0</v>
      </c>
      <c r="BC96" s="7"/>
      <c r="BD96" s="8"/>
      <c r="BE96" s="8"/>
      <c r="BF96" s="8"/>
      <c r="BG96" s="8"/>
      <c r="BH96" s="8"/>
      <c r="BI96" s="8"/>
      <c r="BJ96" s="8"/>
      <c r="BK96" s="8"/>
      <c r="BL96" s="8"/>
      <c r="BM96" s="161">
        <v>45063</v>
      </c>
      <c r="BN96" s="8"/>
      <c r="BO96" s="44">
        <v>1</v>
      </c>
      <c r="BP96" s="16">
        <f t="shared" si="16"/>
        <v>1</v>
      </c>
    </row>
  </sheetData>
  <mergeCells count="22">
    <mergeCell ref="P1:AB1"/>
    <mergeCell ref="AC1:AO1"/>
    <mergeCell ref="AP1:BB1"/>
    <mergeCell ref="BC1:BO1"/>
    <mergeCell ref="AC2:AF2"/>
    <mergeCell ref="BG2:BJ2"/>
    <mergeCell ref="BK2:BN2"/>
    <mergeCell ref="AG2:AJ2"/>
    <mergeCell ref="AK2:AN2"/>
    <mergeCell ref="AP2:AS2"/>
    <mergeCell ref="AT2:AW2"/>
    <mergeCell ref="P2:S2"/>
    <mergeCell ref="T2:W2"/>
    <mergeCell ref="X2:AA2"/>
    <mergeCell ref="AX2:BA2"/>
    <mergeCell ref="BC2:BF2"/>
    <mergeCell ref="C1:O1"/>
    <mergeCell ref="C2:F2"/>
    <mergeCell ref="G2:J2"/>
    <mergeCell ref="K2:N2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"/>
  <sheetViews>
    <sheetView workbookViewId="0">
      <pane xSplit="10" ySplit="13" topLeftCell="BF14" activePane="bottomRight" state="frozen"/>
      <selection pane="topRight" activeCell="K1" sqref="K1"/>
      <selection pane="bottomLeft" activeCell="A14" sqref="A14"/>
      <selection pane="bottomRight" activeCell="BK2" sqref="BK2:BN2"/>
    </sheetView>
  </sheetViews>
  <sheetFormatPr defaultRowHeight="15" x14ac:dyDescent="0.25"/>
  <cols>
    <col min="1" max="1" width="38.140625" customWidth="1"/>
    <col min="3" max="3" width="6.28515625" customWidth="1"/>
    <col min="4" max="4" width="6.140625" customWidth="1"/>
    <col min="5" max="5" width="6" customWidth="1"/>
    <col min="6" max="6" width="5.85546875" customWidth="1"/>
    <col min="7" max="7" width="6.28515625" customWidth="1"/>
    <col min="8" max="8" width="5.85546875" customWidth="1"/>
    <col min="9" max="9" width="6.140625" customWidth="1"/>
    <col min="10" max="10" width="5.7109375" customWidth="1"/>
    <col min="11" max="11" width="6.28515625" customWidth="1"/>
    <col min="12" max="12" width="6.7109375" customWidth="1"/>
    <col min="13" max="13" width="6.85546875" customWidth="1"/>
    <col min="14" max="14" width="7.5703125" customWidth="1"/>
    <col min="15" max="15" width="5.5703125" customWidth="1"/>
    <col min="16" max="21" width="6.28515625" customWidth="1"/>
    <col min="22" max="22" width="7.42578125" customWidth="1"/>
    <col min="23" max="24" width="6.28515625" customWidth="1"/>
    <col min="25" max="25" width="7.28515625" customWidth="1"/>
    <col min="26" max="26" width="6.28515625" customWidth="1"/>
    <col min="27" max="27" width="7.140625" customWidth="1"/>
    <col min="28" max="36" width="6.28515625" customWidth="1"/>
    <col min="37" max="37" width="8.140625" customWidth="1"/>
    <col min="38" max="38" width="6.28515625" customWidth="1"/>
    <col min="39" max="39" width="7" customWidth="1"/>
    <col min="40" max="40" width="7.7109375" customWidth="1"/>
    <col min="41" max="50" width="6.28515625" customWidth="1"/>
    <col min="51" max="51" width="7.28515625" customWidth="1"/>
    <col min="52" max="52" width="7" customWidth="1"/>
    <col min="53" max="53" width="7.42578125" customWidth="1"/>
    <col min="54" max="62" width="6.28515625" customWidth="1"/>
    <col min="63" max="63" width="7" customWidth="1"/>
    <col min="64" max="64" width="7.85546875" customWidth="1"/>
    <col min="65" max="65" width="7.42578125" customWidth="1"/>
    <col min="66" max="66" width="8.5703125" customWidth="1"/>
    <col min="67" max="67" width="6.28515625" customWidth="1"/>
    <col min="68" max="68" width="8.140625" customWidth="1"/>
  </cols>
  <sheetData>
    <row r="1" spans="1:68" ht="15.75" thickBot="1" x14ac:dyDescent="0.3">
      <c r="A1" s="24" t="s">
        <v>0</v>
      </c>
      <c r="B1" s="22"/>
      <c r="C1" s="116" t="s">
        <v>53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50"/>
      <c r="P1" s="126" t="s">
        <v>54</v>
      </c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7"/>
      <c r="AC1" s="128" t="s">
        <v>55</v>
      </c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30"/>
      <c r="AP1" s="131" t="s">
        <v>56</v>
      </c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3"/>
      <c r="BC1" s="134" t="s">
        <v>57</v>
      </c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6"/>
      <c r="BP1" s="41" t="s">
        <v>1</v>
      </c>
    </row>
    <row r="2" spans="1:68" x14ac:dyDescent="0.25">
      <c r="A2" s="144" t="s">
        <v>2</v>
      </c>
      <c r="B2" s="144" t="s">
        <v>3</v>
      </c>
      <c r="C2" s="139" t="s">
        <v>4</v>
      </c>
      <c r="D2" s="123"/>
      <c r="E2" s="123"/>
      <c r="F2" s="124"/>
      <c r="G2" s="122" t="s">
        <v>5</v>
      </c>
      <c r="H2" s="123"/>
      <c r="I2" s="123"/>
      <c r="J2" s="124"/>
      <c r="K2" s="122" t="s">
        <v>58</v>
      </c>
      <c r="L2" s="123"/>
      <c r="M2" s="123"/>
      <c r="N2" s="124"/>
      <c r="O2" s="101" t="s">
        <v>6</v>
      </c>
      <c r="P2" s="123" t="s">
        <v>4</v>
      </c>
      <c r="Q2" s="123"/>
      <c r="R2" s="123"/>
      <c r="S2" s="124"/>
      <c r="T2" s="122" t="s">
        <v>5</v>
      </c>
      <c r="U2" s="123"/>
      <c r="V2" s="123"/>
      <c r="W2" s="124"/>
      <c r="X2" s="122" t="s">
        <v>58</v>
      </c>
      <c r="Y2" s="123"/>
      <c r="Z2" s="123"/>
      <c r="AA2" s="124"/>
      <c r="AB2" s="37" t="s">
        <v>6</v>
      </c>
      <c r="AC2" s="139" t="s">
        <v>4</v>
      </c>
      <c r="AD2" s="123"/>
      <c r="AE2" s="123"/>
      <c r="AF2" s="124"/>
      <c r="AG2" s="122" t="s">
        <v>5</v>
      </c>
      <c r="AH2" s="123"/>
      <c r="AI2" s="123"/>
      <c r="AJ2" s="124"/>
      <c r="AK2" s="122" t="s">
        <v>58</v>
      </c>
      <c r="AL2" s="123"/>
      <c r="AM2" s="123"/>
      <c r="AN2" s="124"/>
      <c r="AO2" s="33" t="s">
        <v>6</v>
      </c>
      <c r="AP2" s="139" t="s">
        <v>4</v>
      </c>
      <c r="AQ2" s="123"/>
      <c r="AR2" s="123"/>
      <c r="AS2" s="124"/>
      <c r="AT2" s="122" t="s">
        <v>5</v>
      </c>
      <c r="AU2" s="123"/>
      <c r="AV2" s="123"/>
      <c r="AW2" s="124"/>
      <c r="AX2" s="122" t="s">
        <v>58</v>
      </c>
      <c r="AY2" s="123"/>
      <c r="AZ2" s="123"/>
      <c r="BA2" s="124"/>
      <c r="BB2" s="10" t="s">
        <v>6</v>
      </c>
      <c r="BC2" s="139" t="s">
        <v>4</v>
      </c>
      <c r="BD2" s="123"/>
      <c r="BE2" s="123"/>
      <c r="BF2" s="124"/>
      <c r="BG2" s="122" t="s">
        <v>5</v>
      </c>
      <c r="BH2" s="123"/>
      <c r="BI2" s="123"/>
      <c r="BJ2" s="124"/>
      <c r="BK2" s="122" t="s">
        <v>58</v>
      </c>
      <c r="BL2" s="123"/>
      <c r="BM2" s="123"/>
      <c r="BN2" s="124"/>
      <c r="BO2" s="42" t="s">
        <v>6</v>
      </c>
      <c r="BP2" s="15"/>
    </row>
    <row r="3" spans="1:68" ht="15.75" thickBot="1" x14ac:dyDescent="0.3">
      <c r="A3" s="145"/>
      <c r="B3" s="145"/>
      <c r="C3" s="6" t="s">
        <v>47</v>
      </c>
      <c r="D3" s="63" t="s">
        <v>48</v>
      </c>
      <c r="E3" s="63" t="s">
        <v>49</v>
      </c>
      <c r="F3" s="63" t="s">
        <v>50</v>
      </c>
      <c r="G3" s="63" t="s">
        <v>47</v>
      </c>
      <c r="H3" s="63" t="s">
        <v>48</v>
      </c>
      <c r="I3" s="63" t="s">
        <v>49</v>
      </c>
      <c r="J3" s="63" t="s">
        <v>50</v>
      </c>
      <c r="K3" s="63" t="s">
        <v>47</v>
      </c>
      <c r="L3" s="8" t="s">
        <v>48</v>
      </c>
      <c r="M3" s="18" t="s">
        <v>49</v>
      </c>
      <c r="N3" s="18" t="s">
        <v>50</v>
      </c>
      <c r="O3" s="102"/>
      <c r="P3" s="18" t="s">
        <v>47</v>
      </c>
      <c r="Q3" s="18" t="s">
        <v>48</v>
      </c>
      <c r="R3" s="18" t="s">
        <v>49</v>
      </c>
      <c r="S3" s="18" t="s">
        <v>50</v>
      </c>
      <c r="T3" s="18" t="s">
        <v>47</v>
      </c>
      <c r="U3" s="18" t="s">
        <v>48</v>
      </c>
      <c r="V3" s="18" t="s">
        <v>49</v>
      </c>
      <c r="W3" s="18" t="s">
        <v>50</v>
      </c>
      <c r="X3" s="43" t="s">
        <v>47</v>
      </c>
      <c r="Y3" s="18" t="s">
        <v>48</v>
      </c>
      <c r="Z3" s="18" t="s">
        <v>49</v>
      </c>
      <c r="AA3" s="18" t="s">
        <v>50</v>
      </c>
      <c r="AB3" s="38"/>
      <c r="AC3" s="7" t="s">
        <v>47</v>
      </c>
      <c r="AD3" s="18" t="s">
        <v>48</v>
      </c>
      <c r="AE3" s="18" t="s">
        <v>49</v>
      </c>
      <c r="AF3" s="18" t="s">
        <v>50</v>
      </c>
      <c r="AG3" s="18" t="s">
        <v>47</v>
      </c>
      <c r="AH3" s="18" t="s">
        <v>48</v>
      </c>
      <c r="AI3" s="18" t="s">
        <v>49</v>
      </c>
      <c r="AJ3" s="18" t="s">
        <v>50</v>
      </c>
      <c r="AK3" s="18" t="s">
        <v>47</v>
      </c>
      <c r="AL3" s="18" t="s">
        <v>48</v>
      </c>
      <c r="AM3" s="18" t="s">
        <v>49</v>
      </c>
      <c r="AN3" s="18" t="s">
        <v>50</v>
      </c>
      <c r="AO3" s="34"/>
      <c r="AP3" s="7" t="s">
        <v>47</v>
      </c>
      <c r="AQ3" s="18" t="s">
        <v>48</v>
      </c>
      <c r="AR3" s="18" t="s">
        <v>49</v>
      </c>
      <c r="AS3" s="18" t="s">
        <v>50</v>
      </c>
      <c r="AT3" s="18" t="s">
        <v>47</v>
      </c>
      <c r="AU3" s="18" t="s">
        <v>48</v>
      </c>
      <c r="AV3" s="18" t="s">
        <v>49</v>
      </c>
      <c r="AW3" s="18" t="s">
        <v>50</v>
      </c>
      <c r="AX3" s="18" t="s">
        <v>47</v>
      </c>
      <c r="AY3" s="18" t="s">
        <v>48</v>
      </c>
      <c r="AZ3" s="18" t="s">
        <v>49</v>
      </c>
      <c r="BA3" s="18" t="s">
        <v>50</v>
      </c>
      <c r="BB3" s="12"/>
      <c r="BC3" s="7" t="s">
        <v>47</v>
      </c>
      <c r="BD3" s="18" t="s">
        <v>48</v>
      </c>
      <c r="BE3" s="18" t="s">
        <v>49</v>
      </c>
      <c r="BF3" s="18" t="s">
        <v>50</v>
      </c>
      <c r="BG3" s="18" t="s">
        <v>47</v>
      </c>
      <c r="BH3" s="18" t="s">
        <v>48</v>
      </c>
      <c r="BI3" s="18" t="s">
        <v>49</v>
      </c>
      <c r="BJ3" s="18" t="s">
        <v>50</v>
      </c>
      <c r="BK3" s="18" t="s">
        <v>47</v>
      </c>
      <c r="BL3" s="18" t="s">
        <v>48</v>
      </c>
      <c r="BM3" s="18" t="s">
        <v>49</v>
      </c>
      <c r="BN3" s="18" t="s">
        <v>50</v>
      </c>
      <c r="BO3" s="44"/>
      <c r="BP3" s="16"/>
    </row>
    <row r="4" spans="1:68" x14ac:dyDescent="0.25">
      <c r="A4" s="25" t="s">
        <v>43</v>
      </c>
      <c r="B4" s="26"/>
      <c r="C4" s="73"/>
      <c r="D4" s="77"/>
      <c r="E4" s="77"/>
      <c r="F4" s="77"/>
      <c r="G4" s="77"/>
      <c r="H4" s="77"/>
      <c r="I4" s="77"/>
      <c r="J4" s="77"/>
      <c r="K4" s="77"/>
      <c r="L4" s="100"/>
      <c r="M4" s="100"/>
      <c r="N4" s="100"/>
      <c r="O4" s="100"/>
      <c r="P4" s="85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6"/>
      <c r="AC4" s="87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6"/>
      <c r="AP4" s="87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6"/>
      <c r="BC4" s="87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6"/>
      <c r="BP4" s="17"/>
    </row>
    <row r="5" spans="1:68" x14ac:dyDescent="0.25">
      <c r="A5" s="20" t="s">
        <v>8</v>
      </c>
      <c r="B5" s="20">
        <v>10</v>
      </c>
      <c r="C5" s="29"/>
      <c r="D5" s="1"/>
      <c r="E5" s="1"/>
      <c r="F5" s="1"/>
      <c r="G5" s="1"/>
      <c r="H5" s="1"/>
      <c r="I5" s="1"/>
      <c r="J5" s="1"/>
      <c r="K5" s="1"/>
      <c r="L5" s="1" t="s">
        <v>87</v>
      </c>
      <c r="M5" s="1"/>
      <c r="N5" s="1"/>
      <c r="O5" s="92">
        <v>1</v>
      </c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37">
        <f>SUM(X5:AA5)</f>
        <v>0</v>
      </c>
      <c r="AC5" s="6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33">
        <f>SUM(AK5:AN5)</f>
        <v>0</v>
      </c>
      <c r="AP5" s="6"/>
      <c r="AQ5" s="1"/>
      <c r="AR5" s="1"/>
      <c r="AS5" s="1"/>
      <c r="AT5" s="1"/>
      <c r="AU5" s="1"/>
      <c r="AV5" s="1"/>
      <c r="AW5" s="1"/>
      <c r="AX5" s="1"/>
      <c r="AY5" s="1" t="s">
        <v>70</v>
      </c>
      <c r="AZ5" s="1"/>
      <c r="BA5" s="1"/>
      <c r="BB5" s="10">
        <v>1</v>
      </c>
      <c r="BC5" s="6"/>
      <c r="BD5" s="1"/>
      <c r="BE5" s="1"/>
      <c r="BF5" s="1"/>
      <c r="BG5" s="1"/>
      <c r="BH5" s="1"/>
      <c r="BI5" s="1"/>
      <c r="BJ5" s="1"/>
      <c r="BK5" s="1"/>
      <c r="BL5" s="1"/>
      <c r="BM5" s="1" t="s">
        <v>88</v>
      </c>
      <c r="BN5" s="1"/>
      <c r="BO5" s="13">
        <v>1</v>
      </c>
      <c r="BP5" s="15">
        <f>BO5+BB5+AO5+AB5+O5</f>
        <v>3</v>
      </c>
    </row>
    <row r="6" spans="1:68" x14ac:dyDescent="0.25">
      <c r="A6" s="20" t="s">
        <v>9</v>
      </c>
      <c r="B6" s="20">
        <v>10</v>
      </c>
      <c r="C6" s="29"/>
      <c r="D6" s="1"/>
      <c r="E6" s="1"/>
      <c r="F6" s="1"/>
      <c r="G6" s="1"/>
      <c r="H6" s="1"/>
      <c r="I6" s="1"/>
      <c r="J6" s="1"/>
      <c r="K6" s="1"/>
      <c r="L6" s="1"/>
      <c r="M6" s="1" t="s">
        <v>89</v>
      </c>
      <c r="N6" s="1"/>
      <c r="O6" s="92">
        <v>1</v>
      </c>
      <c r="P6" s="2"/>
      <c r="Q6" s="1"/>
      <c r="R6" s="1"/>
      <c r="S6" s="1"/>
      <c r="T6" s="1"/>
      <c r="U6" s="1"/>
      <c r="V6" s="1"/>
      <c r="W6" s="1"/>
      <c r="X6" s="1"/>
      <c r="Y6" s="1" t="s">
        <v>90</v>
      </c>
      <c r="Z6" s="1"/>
      <c r="AA6" s="1"/>
      <c r="AB6" s="37">
        <v>1</v>
      </c>
      <c r="AC6" s="6"/>
      <c r="AD6" s="1"/>
      <c r="AE6" s="1"/>
      <c r="AF6" s="1"/>
      <c r="AG6" s="1"/>
      <c r="AH6" s="1"/>
      <c r="AI6" s="1"/>
      <c r="AJ6" s="1"/>
      <c r="AK6" s="1"/>
      <c r="AL6" s="1"/>
      <c r="AM6" s="1" t="s">
        <v>91</v>
      </c>
      <c r="AN6" s="1"/>
      <c r="AO6" s="33">
        <v>1</v>
      </c>
      <c r="AP6" s="6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0">
        <f t="shared" ref="BB6:BB7" si="0">SUM(AX6:BA6)</f>
        <v>0</v>
      </c>
      <c r="BC6" s="6"/>
      <c r="BD6" s="1"/>
      <c r="BE6" s="1"/>
      <c r="BF6" s="1"/>
      <c r="BG6" s="1"/>
      <c r="BH6" s="1"/>
      <c r="BI6" s="1"/>
      <c r="BJ6" s="1"/>
      <c r="BK6" s="1" t="s">
        <v>92</v>
      </c>
      <c r="BL6" s="1"/>
      <c r="BM6" s="1"/>
      <c r="BN6" s="1" t="s">
        <v>77</v>
      </c>
      <c r="BO6" s="13">
        <v>2</v>
      </c>
      <c r="BP6" s="15">
        <f t="shared" ref="BP6:BP16" si="1">BO6+BB6+AO6+AB6+O6</f>
        <v>5</v>
      </c>
    </row>
    <row r="7" spans="1:68" x14ac:dyDescent="0.25">
      <c r="A7" s="20" t="s">
        <v>40</v>
      </c>
      <c r="B7" s="20">
        <v>10</v>
      </c>
      <c r="C7" s="2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2"/>
      <c r="P7" s="2"/>
      <c r="Q7" s="1"/>
      <c r="R7" s="1"/>
      <c r="S7" s="1"/>
      <c r="T7" s="1"/>
      <c r="U7" s="1"/>
      <c r="V7" s="1"/>
      <c r="W7" s="1"/>
      <c r="X7" s="1"/>
      <c r="Y7" s="1" t="s">
        <v>75</v>
      </c>
      <c r="Z7" s="1"/>
      <c r="AA7" s="1"/>
      <c r="AB7" s="37">
        <v>1</v>
      </c>
      <c r="AC7" s="6"/>
      <c r="AD7" s="1"/>
      <c r="AE7" s="1"/>
      <c r="AF7" s="1"/>
      <c r="AG7" s="1"/>
      <c r="AH7" s="1"/>
      <c r="AI7" s="1"/>
      <c r="AJ7" s="1"/>
      <c r="AK7" s="1" t="s">
        <v>93</v>
      </c>
      <c r="AL7" s="1"/>
      <c r="AM7" s="1"/>
      <c r="AN7" s="1"/>
      <c r="AO7" s="33">
        <v>1</v>
      </c>
      <c r="AP7" s="6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0">
        <f t="shared" si="0"/>
        <v>0</v>
      </c>
      <c r="BC7" s="6"/>
      <c r="BD7" s="1"/>
      <c r="BE7" s="1"/>
      <c r="BF7" s="1"/>
      <c r="BG7" s="1"/>
      <c r="BH7" s="1"/>
      <c r="BI7" s="1"/>
      <c r="BJ7" s="1"/>
      <c r="BK7" s="1"/>
      <c r="BL7" s="1"/>
      <c r="BM7" s="1" t="s">
        <v>83</v>
      </c>
      <c r="BN7" s="1"/>
      <c r="BO7" s="13">
        <v>1</v>
      </c>
      <c r="BP7" s="15">
        <f t="shared" si="1"/>
        <v>3</v>
      </c>
    </row>
    <row r="8" spans="1:68" x14ac:dyDescent="0.25">
      <c r="A8" s="20" t="s">
        <v>10</v>
      </c>
      <c r="B8" s="20">
        <v>10</v>
      </c>
      <c r="C8" s="29"/>
      <c r="D8" s="1"/>
      <c r="E8" s="1"/>
      <c r="F8" s="1"/>
      <c r="G8" s="1"/>
      <c r="H8" s="1"/>
      <c r="I8" s="1"/>
      <c r="J8" s="1"/>
      <c r="K8" s="1"/>
      <c r="L8" s="112" t="s">
        <v>99</v>
      </c>
      <c r="M8" s="1"/>
      <c r="N8" s="1"/>
      <c r="O8" s="92">
        <v>1</v>
      </c>
      <c r="P8" s="2"/>
      <c r="Q8" s="1"/>
      <c r="R8" s="1"/>
      <c r="S8" s="1"/>
      <c r="T8" s="1"/>
      <c r="U8" s="1"/>
      <c r="V8" s="1"/>
      <c r="W8" s="1"/>
      <c r="X8" s="1"/>
      <c r="Y8" s="112" t="s">
        <v>100</v>
      </c>
      <c r="Z8" s="1"/>
      <c r="AA8" s="1"/>
      <c r="AB8" s="37">
        <v>1</v>
      </c>
      <c r="AC8" s="6"/>
      <c r="AD8" s="1"/>
      <c r="AE8" s="1"/>
      <c r="AF8" s="1"/>
      <c r="AG8" s="1"/>
      <c r="AH8" s="1"/>
      <c r="AI8" s="1"/>
      <c r="AJ8" s="1"/>
      <c r="AK8" s="1"/>
      <c r="AL8" s="112" t="s">
        <v>101</v>
      </c>
      <c r="AM8" s="1"/>
      <c r="AN8" s="1"/>
      <c r="AO8" s="33">
        <v>1</v>
      </c>
      <c r="AP8" s="6"/>
      <c r="AQ8" s="112"/>
      <c r="AR8" s="1"/>
      <c r="AS8" s="1"/>
      <c r="AT8" s="1"/>
      <c r="AU8" s="1"/>
      <c r="AV8" s="1"/>
      <c r="AW8" s="1"/>
      <c r="AX8" s="1"/>
      <c r="AY8" s="1"/>
      <c r="AZ8" s="112" t="s">
        <v>102</v>
      </c>
      <c r="BA8" s="1"/>
      <c r="BB8" s="10">
        <v>1</v>
      </c>
      <c r="BC8" s="6"/>
      <c r="BD8" s="1"/>
      <c r="BE8" s="1"/>
      <c r="BF8" s="1"/>
      <c r="BG8" s="1"/>
      <c r="BH8" s="1"/>
      <c r="BI8" s="1"/>
      <c r="BJ8" s="1"/>
      <c r="BK8" s="1"/>
      <c r="BL8" s="1"/>
      <c r="BM8" s="1"/>
      <c r="BN8" s="112" t="s">
        <v>103</v>
      </c>
      <c r="BO8" s="13">
        <v>1</v>
      </c>
      <c r="BP8" s="15">
        <f t="shared" si="1"/>
        <v>5</v>
      </c>
    </row>
    <row r="9" spans="1:68" x14ac:dyDescent="0.25">
      <c r="A9" s="20" t="s">
        <v>11</v>
      </c>
      <c r="B9" s="20">
        <v>10</v>
      </c>
      <c r="C9" s="29"/>
      <c r="D9" s="1"/>
      <c r="E9" s="1"/>
      <c r="F9" s="1"/>
      <c r="G9" s="1"/>
      <c r="H9" s="1"/>
      <c r="I9" s="1"/>
      <c r="J9" s="1"/>
      <c r="K9" s="1"/>
      <c r="L9" s="112">
        <v>44938</v>
      </c>
      <c r="M9" s="1"/>
      <c r="N9" s="1"/>
      <c r="O9" s="92">
        <v>1</v>
      </c>
      <c r="P9" s="2"/>
      <c r="Q9" s="112"/>
      <c r="R9" s="1"/>
      <c r="S9" s="1"/>
      <c r="T9" s="1"/>
      <c r="U9" s="1"/>
      <c r="V9" s="1"/>
      <c r="W9" s="1"/>
      <c r="X9" s="1"/>
      <c r="Y9" s="112">
        <v>44964</v>
      </c>
      <c r="Z9" s="1"/>
      <c r="AA9" s="1"/>
      <c r="AB9" s="37">
        <v>1</v>
      </c>
      <c r="AC9" s="6"/>
      <c r="AD9" s="1"/>
      <c r="AE9" s="1"/>
      <c r="AF9" s="1"/>
      <c r="AG9" s="1"/>
      <c r="AH9" s="1"/>
      <c r="AI9" s="1"/>
      <c r="AJ9" s="1"/>
      <c r="AK9" s="1"/>
      <c r="AL9" s="1"/>
      <c r="AM9" s="112">
        <v>44999</v>
      </c>
      <c r="AN9" s="1"/>
      <c r="AO9" s="33">
        <v>1</v>
      </c>
      <c r="AP9" s="6"/>
      <c r="AQ9" s="1"/>
      <c r="AR9" s="1"/>
      <c r="AS9" s="1"/>
      <c r="AT9" s="1"/>
      <c r="AU9" s="1"/>
      <c r="AV9" s="1"/>
      <c r="AW9" s="1"/>
      <c r="AX9" s="1"/>
      <c r="AY9" s="1"/>
      <c r="AZ9" s="112">
        <v>45036</v>
      </c>
      <c r="BA9" s="112">
        <v>45044</v>
      </c>
      <c r="BB9" s="10">
        <v>2</v>
      </c>
      <c r="BC9" s="6"/>
      <c r="BD9" s="1"/>
      <c r="BE9" s="1"/>
      <c r="BF9" s="1"/>
      <c r="BG9" s="1"/>
      <c r="BH9" s="1"/>
      <c r="BI9" s="1"/>
      <c r="BJ9" s="1"/>
      <c r="BK9" s="1"/>
      <c r="BL9" s="1"/>
      <c r="BM9" s="112">
        <v>45065</v>
      </c>
      <c r="BN9" s="1"/>
      <c r="BO9" s="13">
        <v>1</v>
      </c>
      <c r="BP9" s="15">
        <f t="shared" si="1"/>
        <v>6</v>
      </c>
    </row>
    <row r="10" spans="1:68" x14ac:dyDescent="0.25">
      <c r="A10" s="20" t="s">
        <v>25</v>
      </c>
      <c r="B10" s="20">
        <v>10</v>
      </c>
      <c r="C10" s="2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92"/>
      <c r="P10" s="2"/>
      <c r="Q10" s="1"/>
      <c r="R10" s="1"/>
      <c r="S10" s="4"/>
      <c r="T10" s="4"/>
      <c r="U10" s="4"/>
      <c r="V10" s="4"/>
      <c r="W10" s="4"/>
      <c r="X10" s="4"/>
      <c r="Y10" s="4"/>
      <c r="Z10" s="4"/>
      <c r="AA10" s="4"/>
      <c r="AB10" s="37">
        <f t="shared" ref="AB9:AB27" si="2">SUM(X10:AA10)</f>
        <v>0</v>
      </c>
      <c r="AC10" s="11"/>
      <c r="AD10" s="4"/>
      <c r="AE10" s="4"/>
      <c r="AF10" s="4"/>
      <c r="AG10" s="4"/>
      <c r="AH10" s="4"/>
      <c r="AI10" s="4"/>
      <c r="AJ10" s="4"/>
      <c r="AK10" s="113">
        <v>44986</v>
      </c>
      <c r="AL10" s="4"/>
      <c r="AM10" s="4"/>
      <c r="AN10" s="113">
        <v>45008</v>
      </c>
      <c r="AO10" s="33">
        <v>2</v>
      </c>
      <c r="AP10" s="11"/>
      <c r="AQ10" s="4"/>
      <c r="AR10" s="4"/>
      <c r="AS10" s="4"/>
      <c r="AT10" s="4"/>
      <c r="AU10" s="4"/>
      <c r="AV10" s="4"/>
      <c r="AW10" s="4"/>
      <c r="AX10" s="4"/>
      <c r="AY10" s="113">
        <v>45029</v>
      </c>
      <c r="AZ10" s="4"/>
      <c r="BA10" s="4"/>
      <c r="BB10" s="10">
        <v>1</v>
      </c>
      <c r="BC10" s="11"/>
      <c r="BD10" s="4"/>
      <c r="BE10" s="4"/>
      <c r="BF10" s="4"/>
      <c r="BG10" s="4"/>
      <c r="BH10" s="4"/>
      <c r="BI10" s="4"/>
      <c r="BJ10" s="4"/>
      <c r="BK10" s="4"/>
      <c r="BL10" s="113">
        <v>45056</v>
      </c>
      <c r="BM10" s="4"/>
      <c r="BN10" s="113"/>
      <c r="BO10" s="13">
        <v>1</v>
      </c>
      <c r="BP10" s="15">
        <f t="shared" si="1"/>
        <v>4</v>
      </c>
    </row>
    <row r="11" spans="1:68" x14ac:dyDescent="0.25">
      <c r="A11" s="20" t="s">
        <v>26</v>
      </c>
      <c r="B11" s="20">
        <v>10</v>
      </c>
      <c r="C11" s="29"/>
      <c r="D11" s="1"/>
      <c r="E11" s="1"/>
      <c r="F11" s="1"/>
      <c r="G11" s="1"/>
      <c r="H11" s="1"/>
      <c r="I11" s="1"/>
      <c r="J11" s="1"/>
      <c r="K11" s="1"/>
      <c r="L11" s="1"/>
      <c r="M11" s="1"/>
      <c r="N11" s="1" t="s">
        <v>78</v>
      </c>
      <c r="O11" s="92">
        <v>1</v>
      </c>
      <c r="P11" s="2"/>
      <c r="Q11" s="1"/>
      <c r="R11" s="1"/>
      <c r="S11" s="1"/>
      <c r="T11" s="1"/>
      <c r="U11" s="1"/>
      <c r="V11" s="1"/>
      <c r="W11" s="1"/>
      <c r="X11" s="1"/>
      <c r="Y11" s="1"/>
      <c r="Z11" s="1" t="s">
        <v>114</v>
      </c>
      <c r="AA11" s="1"/>
      <c r="AB11" s="37">
        <v>1</v>
      </c>
      <c r="AC11" s="6"/>
      <c r="AD11" s="1"/>
      <c r="AE11" s="1"/>
      <c r="AF11" s="1"/>
      <c r="AG11" s="1"/>
      <c r="AH11" s="1"/>
      <c r="AI11" s="1"/>
      <c r="AJ11" s="1"/>
      <c r="AK11" s="1"/>
      <c r="AL11" s="1"/>
      <c r="AM11" s="112">
        <v>45001</v>
      </c>
      <c r="AN11" s="1" t="s">
        <v>115</v>
      </c>
      <c r="AO11" s="33">
        <v>2</v>
      </c>
      <c r="AP11" s="6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 t="s">
        <v>64</v>
      </c>
      <c r="BB11" s="10">
        <v>1</v>
      </c>
      <c r="BC11" s="6"/>
      <c r="BD11" s="1"/>
      <c r="BE11" s="1"/>
      <c r="BF11" s="1"/>
      <c r="BG11" s="1"/>
      <c r="BH11" s="1"/>
      <c r="BI11" s="1"/>
      <c r="BJ11" s="1"/>
      <c r="BK11" s="1"/>
      <c r="BL11" s="1"/>
      <c r="BM11" s="112">
        <v>45062</v>
      </c>
      <c r="BN11" s="1" t="s">
        <v>71</v>
      </c>
      <c r="BO11" s="13">
        <v>2</v>
      </c>
      <c r="BP11" s="15">
        <f t="shared" si="1"/>
        <v>7</v>
      </c>
    </row>
    <row r="12" spans="1:68" x14ac:dyDescent="0.25">
      <c r="A12" s="20" t="s">
        <v>45</v>
      </c>
      <c r="B12" s="20">
        <v>10</v>
      </c>
      <c r="C12" s="2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92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7">
        <f t="shared" si="2"/>
        <v>0</v>
      </c>
      <c r="AC12" s="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33">
        <f t="shared" ref="AO9:AO27" si="3">SUM(AK12:AN12)</f>
        <v>0</v>
      </c>
      <c r="AP12" s="6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0">
        <f t="shared" ref="BB9:BB27" si="4">SUM(AX12:BA12)</f>
        <v>0</v>
      </c>
      <c r="BC12" s="6"/>
      <c r="BD12" s="1"/>
      <c r="BE12" s="1"/>
      <c r="BF12" s="1"/>
      <c r="BG12" s="1"/>
      <c r="BH12" s="1"/>
      <c r="BI12" s="1"/>
      <c r="BJ12" s="1"/>
      <c r="BK12" s="1"/>
      <c r="BL12" s="112">
        <v>45057</v>
      </c>
      <c r="BM12" s="1"/>
      <c r="BN12" s="112"/>
      <c r="BO12" s="13">
        <v>1</v>
      </c>
      <c r="BP12" s="15">
        <f t="shared" si="1"/>
        <v>1</v>
      </c>
    </row>
    <row r="13" spans="1:68" x14ac:dyDescent="0.25">
      <c r="A13" s="20" t="s">
        <v>44</v>
      </c>
      <c r="B13" s="20">
        <v>10</v>
      </c>
      <c r="C13" s="2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9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37">
        <f t="shared" si="2"/>
        <v>0</v>
      </c>
      <c r="AC13" s="6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33">
        <f t="shared" si="3"/>
        <v>0</v>
      </c>
      <c r="AP13" s="6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0">
        <f t="shared" si="4"/>
        <v>0</v>
      </c>
      <c r="BC13" s="6"/>
      <c r="BD13" s="1"/>
      <c r="BE13" s="1"/>
      <c r="BF13" s="1"/>
      <c r="BG13" s="1"/>
      <c r="BH13" s="1"/>
      <c r="BI13" s="1"/>
      <c r="BJ13" s="1"/>
      <c r="BK13" s="1"/>
      <c r="BL13" s="1"/>
      <c r="BM13" s="112">
        <v>45061</v>
      </c>
      <c r="BN13" s="112"/>
      <c r="BO13" s="13">
        <v>1</v>
      </c>
      <c r="BP13" s="15">
        <f t="shared" si="1"/>
        <v>1</v>
      </c>
    </row>
    <row r="14" spans="1:68" x14ac:dyDescent="0.25">
      <c r="A14" s="20" t="s">
        <v>20</v>
      </c>
      <c r="B14" s="20">
        <v>10</v>
      </c>
      <c r="C14" s="2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2"/>
      <c r="P14" s="2"/>
      <c r="Q14" s="1"/>
      <c r="R14" s="1"/>
      <c r="S14" s="1"/>
      <c r="T14" s="1"/>
      <c r="U14" s="1"/>
      <c r="V14" s="112">
        <v>44971</v>
      </c>
      <c r="W14" s="1"/>
      <c r="X14" s="1"/>
      <c r="Y14" s="1"/>
      <c r="Z14" s="1"/>
      <c r="AA14" s="1"/>
      <c r="AB14" s="37">
        <v>1</v>
      </c>
      <c r="AC14" s="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33">
        <f t="shared" si="3"/>
        <v>0</v>
      </c>
      <c r="AP14" s="6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0">
        <f t="shared" si="4"/>
        <v>0</v>
      </c>
      <c r="BC14" s="6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3">
        <f t="shared" ref="BO9:BO16" si="5">SUM(BK14:BN14)</f>
        <v>0</v>
      </c>
      <c r="BP14" s="15">
        <f t="shared" si="1"/>
        <v>1</v>
      </c>
    </row>
    <row r="15" spans="1:68" x14ac:dyDescent="0.25">
      <c r="A15" s="20" t="s">
        <v>29</v>
      </c>
      <c r="B15" s="20">
        <v>10</v>
      </c>
      <c r="C15" s="2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9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7">
        <f t="shared" si="2"/>
        <v>0</v>
      </c>
      <c r="AC15" s="6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33">
        <f t="shared" si="3"/>
        <v>0</v>
      </c>
      <c r="AP15" s="6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0">
        <f t="shared" si="4"/>
        <v>0</v>
      </c>
      <c r="BC15" s="6"/>
      <c r="BD15" s="1"/>
      <c r="BE15" s="1"/>
      <c r="BF15" s="1"/>
      <c r="BG15" s="1"/>
      <c r="BH15" s="1"/>
      <c r="BI15" s="1"/>
      <c r="BJ15" s="1"/>
      <c r="BK15" s="1"/>
      <c r="BL15" s="112">
        <v>45058</v>
      </c>
      <c r="BM15" s="1"/>
      <c r="BN15" s="1"/>
      <c r="BO15" s="13">
        <v>1</v>
      </c>
      <c r="BP15" s="15">
        <f t="shared" si="1"/>
        <v>1</v>
      </c>
    </row>
    <row r="16" spans="1:68" ht="30" x14ac:dyDescent="0.25">
      <c r="A16" s="67" t="s">
        <v>52</v>
      </c>
      <c r="B16" s="20">
        <v>10</v>
      </c>
      <c r="C16" s="2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9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7">
        <f t="shared" ref="AB16" si="6">SUM(X16:AA16)</f>
        <v>0</v>
      </c>
      <c r="AC16" s="6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33">
        <f t="shared" ref="AO16" si="7">SUM(AK16:AN16)</f>
        <v>0</v>
      </c>
      <c r="AP16" s="6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0">
        <f t="shared" ref="BB16" si="8">SUM(AX16:BA16)</f>
        <v>0</v>
      </c>
      <c r="BC16" s="6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3">
        <f t="shared" si="5"/>
        <v>0</v>
      </c>
      <c r="BP16" s="15">
        <f t="shared" si="1"/>
        <v>0</v>
      </c>
    </row>
    <row r="17" spans="1:68" x14ac:dyDescent="0.25">
      <c r="A17" s="19" t="s">
        <v>46</v>
      </c>
      <c r="B17" s="23"/>
      <c r="C17" s="74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82">
        <f t="shared" si="2"/>
        <v>0</v>
      </c>
      <c r="AC17" s="81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82">
        <f t="shared" si="3"/>
        <v>0</v>
      </c>
      <c r="AP17" s="81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82">
        <f t="shared" si="4"/>
        <v>0</v>
      </c>
      <c r="BC17" s="81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82"/>
      <c r="BP17" s="15"/>
    </row>
    <row r="18" spans="1:68" x14ac:dyDescent="0.25">
      <c r="A18" s="20" t="s">
        <v>8</v>
      </c>
      <c r="B18" s="20">
        <v>11</v>
      </c>
      <c r="C18" s="29"/>
      <c r="D18" s="1"/>
      <c r="E18" s="1"/>
      <c r="F18" s="1"/>
      <c r="G18" s="1"/>
      <c r="H18" s="1"/>
      <c r="I18" s="1"/>
      <c r="J18" s="1"/>
      <c r="K18" s="1"/>
      <c r="L18" s="1"/>
      <c r="M18" s="1"/>
      <c r="N18" s="112" t="s">
        <v>94</v>
      </c>
      <c r="O18" s="92">
        <v>1</v>
      </c>
      <c r="P18" s="2"/>
      <c r="Q18" s="1"/>
      <c r="R18" s="1"/>
      <c r="S18" s="1"/>
      <c r="T18" s="1"/>
      <c r="U18" s="1"/>
      <c r="V18" s="1"/>
      <c r="W18" s="1"/>
      <c r="X18" s="1"/>
      <c r="Y18" s="1"/>
      <c r="Z18" s="1" t="s">
        <v>95</v>
      </c>
      <c r="AA18" s="1"/>
      <c r="AB18" s="37">
        <v>1</v>
      </c>
      <c r="AC18" s="6"/>
      <c r="AD18" s="1"/>
      <c r="AE18" s="1"/>
      <c r="AF18" s="1"/>
      <c r="AG18" s="1"/>
      <c r="AH18" s="1"/>
      <c r="AI18" s="1"/>
      <c r="AJ18" s="1"/>
      <c r="AK18" s="1"/>
      <c r="AL18" s="1" t="s">
        <v>72</v>
      </c>
      <c r="AM18" s="1"/>
      <c r="AN18" s="1"/>
      <c r="AO18" s="33">
        <v>1</v>
      </c>
      <c r="AP18" s="6"/>
      <c r="AQ18" s="1"/>
      <c r="AR18" s="1"/>
      <c r="AS18" s="1"/>
      <c r="AT18" s="1"/>
      <c r="AU18" s="1"/>
      <c r="AV18" s="1"/>
      <c r="AW18" s="1"/>
      <c r="AX18" s="1"/>
      <c r="AY18" s="1"/>
      <c r="AZ18" s="1" t="s">
        <v>96</v>
      </c>
      <c r="BA18" s="1" t="s">
        <v>64</v>
      </c>
      <c r="BB18" s="10">
        <v>2</v>
      </c>
      <c r="BC18" s="6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12" t="s">
        <v>97</v>
      </c>
      <c r="BO18" s="13">
        <v>1</v>
      </c>
      <c r="BP18" s="15">
        <f>BO18+BB18+AO18+AB18+O18</f>
        <v>6</v>
      </c>
    </row>
    <row r="19" spans="1:68" x14ac:dyDescent="0.25">
      <c r="A19" s="20" t="s">
        <v>9</v>
      </c>
      <c r="B19" s="20">
        <v>11</v>
      </c>
      <c r="C19" s="2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2"/>
      <c r="P19" s="2"/>
      <c r="Q19" s="1"/>
      <c r="R19" s="1"/>
      <c r="S19" s="1"/>
      <c r="T19" s="1"/>
      <c r="U19" s="1"/>
      <c r="V19" s="1"/>
      <c r="W19" s="1"/>
      <c r="X19" s="1"/>
      <c r="Y19" s="112" t="s">
        <v>75</v>
      </c>
      <c r="Z19" s="1"/>
      <c r="AA19" s="1"/>
      <c r="AB19" s="37">
        <v>1</v>
      </c>
      <c r="AC19" s="6"/>
      <c r="AD19" s="1"/>
      <c r="AE19" s="1"/>
      <c r="AF19" s="1"/>
      <c r="AG19" s="1"/>
      <c r="AH19" s="1"/>
      <c r="AI19" s="1"/>
      <c r="AJ19" s="1"/>
      <c r="AK19" s="1"/>
      <c r="AL19" s="1"/>
      <c r="AM19" s="112"/>
      <c r="AN19" s="1"/>
      <c r="AO19" s="33">
        <v>1</v>
      </c>
      <c r="AP19" s="6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0">
        <f t="shared" ref="BB19:BB20" si="9">SUM(AX19:BA19)</f>
        <v>0</v>
      </c>
      <c r="BC19" s="6"/>
      <c r="BD19" s="1"/>
      <c r="BE19" s="1"/>
      <c r="BF19" s="1"/>
      <c r="BG19" s="1"/>
      <c r="BH19" s="1"/>
      <c r="BI19" s="1"/>
      <c r="BJ19" s="1"/>
      <c r="BK19" s="1"/>
      <c r="BL19" s="1"/>
      <c r="BM19" s="112">
        <v>45064</v>
      </c>
      <c r="BN19" s="1"/>
      <c r="BO19" s="13">
        <v>1</v>
      </c>
      <c r="BP19" s="15">
        <f t="shared" ref="BP19:BP28" si="10">BO19+BB19+AO19+AB19+O19</f>
        <v>3</v>
      </c>
    </row>
    <row r="20" spans="1:68" x14ac:dyDescent="0.25">
      <c r="A20" s="20" t="s">
        <v>40</v>
      </c>
      <c r="B20" s="20">
        <v>11</v>
      </c>
      <c r="C20" s="29"/>
      <c r="D20" s="1"/>
      <c r="E20" s="1"/>
      <c r="F20" s="1"/>
      <c r="G20" s="1"/>
      <c r="H20" s="1"/>
      <c r="I20" s="1"/>
      <c r="J20" s="1"/>
      <c r="K20" s="1"/>
      <c r="L20" s="1"/>
      <c r="M20" s="112">
        <v>44942</v>
      </c>
      <c r="N20" s="1"/>
      <c r="O20" s="92">
        <v>1</v>
      </c>
      <c r="P20" s="2"/>
      <c r="Q20" s="1"/>
      <c r="R20" s="1"/>
      <c r="S20" s="1"/>
      <c r="T20" s="1"/>
      <c r="U20" s="1"/>
      <c r="V20" s="1"/>
      <c r="W20" s="1"/>
      <c r="Y20" s="1" t="s">
        <v>98</v>
      </c>
      <c r="Z20" s="1"/>
      <c r="AA20" s="112">
        <v>44977</v>
      </c>
      <c r="AB20" s="37">
        <v>2</v>
      </c>
      <c r="AC20" s="6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33">
        <f t="shared" ref="AO20" si="11">SUM(AK20:AN20)</f>
        <v>0</v>
      </c>
      <c r="AP20" s="6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0">
        <f t="shared" si="9"/>
        <v>0</v>
      </c>
      <c r="BC20" s="6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12">
        <v>45068</v>
      </c>
      <c r="BO20" s="13">
        <v>1</v>
      </c>
      <c r="BP20" s="15">
        <f t="shared" si="10"/>
        <v>4</v>
      </c>
    </row>
    <row r="21" spans="1:68" x14ac:dyDescent="0.25">
      <c r="A21" s="20" t="s">
        <v>10</v>
      </c>
      <c r="B21" s="20">
        <v>11</v>
      </c>
      <c r="C21" s="2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92"/>
      <c r="P21" s="2"/>
      <c r="Q21" s="1"/>
      <c r="R21" s="1"/>
      <c r="S21" s="1"/>
      <c r="T21" s="1"/>
      <c r="U21" s="1"/>
      <c r="V21" s="1"/>
      <c r="W21" s="1"/>
      <c r="X21" s="112"/>
      <c r="Y21" s="112" t="s">
        <v>104</v>
      </c>
      <c r="Z21" s="1"/>
      <c r="AA21" s="1"/>
      <c r="AB21" s="37">
        <v>1</v>
      </c>
      <c r="AC21" s="6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12" t="s">
        <v>105</v>
      </c>
      <c r="AO21" s="33">
        <v>1</v>
      </c>
      <c r="AP21" s="6"/>
      <c r="AQ21" s="1"/>
      <c r="AR21" s="1"/>
      <c r="AS21" s="112"/>
      <c r="AT21" s="1"/>
      <c r="AU21" s="1"/>
      <c r="AV21" s="1"/>
      <c r="AW21" s="1"/>
      <c r="AX21" s="1"/>
      <c r="AY21" s="1"/>
      <c r="AZ21" s="1"/>
      <c r="BA21" s="112">
        <v>45042</v>
      </c>
      <c r="BB21" s="10">
        <v>1</v>
      </c>
      <c r="BC21" s="6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12" t="s">
        <v>106</v>
      </c>
      <c r="BO21" s="13">
        <v>1</v>
      </c>
      <c r="BP21" s="15">
        <f t="shared" si="10"/>
        <v>4</v>
      </c>
    </row>
    <row r="22" spans="1:68" x14ac:dyDescent="0.25">
      <c r="A22" s="20" t="s">
        <v>11</v>
      </c>
      <c r="B22" s="20">
        <v>11</v>
      </c>
      <c r="C22" s="2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92"/>
      <c r="P22" s="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37">
        <f t="shared" si="2"/>
        <v>0</v>
      </c>
      <c r="AC22" s="6"/>
      <c r="AD22" s="1"/>
      <c r="AE22" s="1"/>
      <c r="AF22" s="1"/>
      <c r="AG22" s="1"/>
      <c r="AH22" s="1"/>
      <c r="AI22" s="1"/>
      <c r="AJ22" s="1"/>
      <c r="AK22" s="112">
        <v>44988</v>
      </c>
      <c r="AL22" s="1"/>
      <c r="AM22" s="112">
        <v>44998</v>
      </c>
      <c r="AN22" s="112">
        <v>45006</v>
      </c>
      <c r="AO22" s="33">
        <v>3</v>
      </c>
      <c r="AP22" s="6"/>
      <c r="AQ22" s="1"/>
      <c r="AR22" s="1"/>
      <c r="AS22" s="1"/>
      <c r="AT22" s="1"/>
      <c r="AU22" s="1"/>
      <c r="AV22" s="1"/>
      <c r="AW22" s="1"/>
      <c r="AX22" s="1"/>
      <c r="AY22" s="1"/>
      <c r="AZ22" s="112">
        <v>45034</v>
      </c>
      <c r="BA22" s="1"/>
      <c r="BB22" s="10">
        <v>1</v>
      </c>
      <c r="BC22" s="6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3">
        <f t="shared" ref="BO17:BO28" si="12">SUM(BK22:BN22)</f>
        <v>0</v>
      </c>
      <c r="BP22" s="15">
        <f t="shared" si="10"/>
        <v>4</v>
      </c>
    </row>
    <row r="23" spans="1:68" x14ac:dyDescent="0.25">
      <c r="A23" s="20" t="s">
        <v>25</v>
      </c>
      <c r="B23" s="20">
        <v>11</v>
      </c>
      <c r="C23" s="2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92"/>
      <c r="P23" s="2"/>
      <c r="Q23" s="1"/>
      <c r="R23" s="1"/>
      <c r="S23" s="4"/>
      <c r="T23" s="4"/>
      <c r="U23" s="4"/>
      <c r="V23" s="4"/>
      <c r="W23" s="4"/>
      <c r="X23" s="4"/>
      <c r="Y23" s="113">
        <v>44967</v>
      </c>
      <c r="Z23" s="4"/>
      <c r="AA23" s="4"/>
      <c r="AB23" s="37">
        <v>1</v>
      </c>
      <c r="AC23" s="11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33">
        <f t="shared" si="3"/>
        <v>0</v>
      </c>
      <c r="AP23" s="11"/>
      <c r="AQ23" s="4"/>
      <c r="AR23" s="4"/>
      <c r="AS23" s="4"/>
      <c r="AT23" s="4"/>
      <c r="AU23" s="4"/>
      <c r="AV23" s="4"/>
      <c r="AW23" s="4"/>
      <c r="AX23" s="4"/>
      <c r="AY23" s="4"/>
      <c r="AZ23" s="113">
        <v>45030</v>
      </c>
      <c r="BA23" s="4"/>
      <c r="BB23" s="10">
        <v>1</v>
      </c>
      <c r="BC23" s="11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13">
        <f t="shared" si="12"/>
        <v>0</v>
      </c>
      <c r="BP23" s="15">
        <f t="shared" si="10"/>
        <v>2</v>
      </c>
    </row>
    <row r="24" spans="1:68" x14ac:dyDescent="0.25">
      <c r="A24" s="20" t="s">
        <v>26</v>
      </c>
      <c r="B24" s="20">
        <v>11</v>
      </c>
      <c r="C24" s="29"/>
      <c r="D24" s="1"/>
      <c r="E24" s="1"/>
      <c r="F24" s="1"/>
      <c r="G24" s="1"/>
      <c r="H24" s="1"/>
      <c r="I24" s="1"/>
      <c r="J24" s="1"/>
      <c r="K24" s="112" t="s">
        <v>112</v>
      </c>
      <c r="L24" s="1"/>
      <c r="M24" s="112"/>
      <c r="N24" s="112">
        <v>44953</v>
      </c>
      <c r="O24" s="92">
        <v>2</v>
      </c>
      <c r="P24" s="2"/>
      <c r="Q24" s="1"/>
      <c r="R24" s="1"/>
      <c r="S24" s="1"/>
      <c r="T24" s="1"/>
      <c r="U24" s="112" t="s">
        <v>116</v>
      </c>
      <c r="V24" s="1"/>
      <c r="W24" s="1"/>
      <c r="X24" s="1"/>
      <c r="Y24" s="1"/>
      <c r="Z24" s="1"/>
      <c r="AA24" s="1"/>
      <c r="AB24" s="37">
        <v>1</v>
      </c>
      <c r="AC24" s="6"/>
      <c r="AD24" s="1"/>
      <c r="AE24" s="1"/>
      <c r="AF24" s="1"/>
      <c r="AG24" s="1"/>
      <c r="AH24" s="1"/>
      <c r="AI24" s="1"/>
      <c r="AJ24" s="1"/>
      <c r="AK24" s="1" t="s">
        <v>93</v>
      </c>
      <c r="AL24" s="1"/>
      <c r="AM24" s="1"/>
      <c r="AN24" s="1"/>
      <c r="AO24" s="33">
        <v>1</v>
      </c>
      <c r="AP24" s="6"/>
      <c r="AQ24" s="1"/>
      <c r="AR24" s="1"/>
      <c r="AS24" s="1"/>
      <c r="AT24" s="1"/>
      <c r="AU24" s="1"/>
      <c r="AV24" s="1"/>
      <c r="AW24" s="1"/>
      <c r="AX24" s="1" t="s">
        <v>76</v>
      </c>
      <c r="AY24" s="1"/>
      <c r="AZ24" s="1" t="s">
        <v>117</v>
      </c>
      <c r="BA24" s="1"/>
      <c r="BB24" s="10">
        <v>2</v>
      </c>
      <c r="BC24" s="6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3">
        <f t="shared" si="12"/>
        <v>0</v>
      </c>
      <c r="BP24" s="15">
        <f t="shared" si="10"/>
        <v>6</v>
      </c>
    </row>
    <row r="25" spans="1:68" x14ac:dyDescent="0.25">
      <c r="A25" s="20" t="s">
        <v>44</v>
      </c>
      <c r="B25" s="20">
        <v>11</v>
      </c>
      <c r="C25" s="2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92"/>
      <c r="P25" s="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37">
        <f t="shared" si="2"/>
        <v>0</v>
      </c>
      <c r="AC25" s="6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33">
        <f t="shared" si="3"/>
        <v>0</v>
      </c>
      <c r="AP25" s="6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0">
        <f t="shared" si="4"/>
        <v>0</v>
      </c>
      <c r="BC25" s="6"/>
      <c r="BD25" s="1"/>
      <c r="BE25" s="1"/>
      <c r="BF25" s="1"/>
      <c r="BG25" s="1"/>
      <c r="BH25" s="1"/>
      <c r="BI25" s="1"/>
      <c r="BJ25" s="1"/>
      <c r="BK25" s="1"/>
      <c r="BL25" s="1"/>
      <c r="BM25" s="112">
        <v>45062</v>
      </c>
      <c r="BN25" s="1"/>
      <c r="BO25" s="13">
        <v>1</v>
      </c>
      <c r="BP25" s="15">
        <f t="shared" si="10"/>
        <v>1</v>
      </c>
    </row>
    <row r="26" spans="1:68" x14ac:dyDescent="0.25">
      <c r="A26" s="20" t="s">
        <v>20</v>
      </c>
      <c r="B26" s="20">
        <v>11</v>
      </c>
      <c r="C26" s="29"/>
      <c r="D26" s="1"/>
      <c r="E26" s="1"/>
      <c r="F26" s="1"/>
      <c r="G26" s="1"/>
      <c r="H26" s="1"/>
      <c r="I26" s="1"/>
      <c r="J26" s="1"/>
      <c r="K26" s="1"/>
      <c r="L26" s="1"/>
      <c r="M26" s="112">
        <v>44944</v>
      </c>
      <c r="N26" s="1"/>
      <c r="O26" s="92">
        <v>1</v>
      </c>
      <c r="P26" s="2"/>
      <c r="Q26" s="1"/>
      <c r="R26" s="1"/>
      <c r="S26" s="1"/>
      <c r="T26" s="1"/>
      <c r="U26" s="1"/>
      <c r="V26" s="1"/>
      <c r="W26" s="1"/>
      <c r="X26" s="1"/>
      <c r="Y26" s="112">
        <v>44965</v>
      </c>
      <c r="Z26" s="1"/>
      <c r="AA26" s="112">
        <v>44979</v>
      </c>
      <c r="AB26" s="37">
        <v>2</v>
      </c>
      <c r="AC26" s="6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12">
        <v>45007</v>
      </c>
      <c r="AO26" s="33">
        <v>1</v>
      </c>
      <c r="AP26" s="6"/>
      <c r="AQ26" s="1"/>
      <c r="AR26" s="1"/>
      <c r="AS26" s="1"/>
      <c r="AT26" s="1"/>
      <c r="AU26" s="1"/>
      <c r="AV26" s="1"/>
      <c r="AW26" s="1"/>
      <c r="AX26" s="1"/>
      <c r="AY26" s="112">
        <v>45028</v>
      </c>
      <c r="BA26" s="1"/>
      <c r="BB26" s="10">
        <v>1</v>
      </c>
      <c r="BC26" s="6"/>
      <c r="BD26" s="1"/>
      <c r="BE26" s="1"/>
      <c r="BF26" s="1"/>
      <c r="BG26" s="1"/>
      <c r="BH26" s="1"/>
      <c r="BI26" s="1"/>
      <c r="BJ26" s="1"/>
      <c r="BK26" s="112">
        <v>45049</v>
      </c>
      <c r="BL26" s="1"/>
      <c r="BM26" s="112">
        <v>45063</v>
      </c>
      <c r="BN26" s="1"/>
      <c r="BO26" s="13">
        <v>2</v>
      </c>
      <c r="BP26" s="15">
        <f t="shared" si="10"/>
        <v>7</v>
      </c>
    </row>
    <row r="27" spans="1:68" x14ac:dyDescent="0.25">
      <c r="A27" s="59" t="s">
        <v>29</v>
      </c>
      <c r="B27" s="59">
        <v>11</v>
      </c>
      <c r="C27" s="7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92"/>
      <c r="P27" s="63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69">
        <f t="shared" si="2"/>
        <v>0</v>
      </c>
      <c r="AC27" s="60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62">
        <f t="shared" si="3"/>
        <v>0</v>
      </c>
      <c r="AP27" s="60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64">
        <f t="shared" si="4"/>
        <v>0</v>
      </c>
      <c r="BC27" s="60"/>
      <c r="BD27" s="27"/>
      <c r="BE27" s="27"/>
      <c r="BF27" s="27"/>
      <c r="BG27" s="27"/>
      <c r="BH27" s="27"/>
      <c r="BI27" s="27"/>
      <c r="BJ27" s="27"/>
      <c r="BK27" s="27"/>
      <c r="BL27" s="157">
        <v>45058</v>
      </c>
      <c r="BM27" s="27"/>
      <c r="BN27" s="27"/>
      <c r="BO27" s="70">
        <v>1</v>
      </c>
      <c r="BP27" s="15">
        <f t="shared" si="10"/>
        <v>1</v>
      </c>
    </row>
    <row r="28" spans="1:68" ht="30.75" thickBot="1" x14ac:dyDescent="0.3">
      <c r="A28" s="68" t="s">
        <v>52</v>
      </c>
      <c r="B28" s="56">
        <v>11</v>
      </c>
      <c r="C28" s="72"/>
      <c r="D28" s="4"/>
      <c r="E28" s="4"/>
      <c r="F28" s="4"/>
      <c r="G28" s="99"/>
      <c r="H28" s="99"/>
      <c r="I28" s="99"/>
      <c r="J28" s="99"/>
      <c r="K28" s="99"/>
      <c r="L28" s="99"/>
      <c r="M28" s="99"/>
      <c r="N28" s="99"/>
      <c r="O28" s="103"/>
      <c r="P28" s="1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38">
        <f t="shared" ref="AB28" si="13">SUM(X28:AA28)</f>
        <v>0</v>
      </c>
      <c r="AC28" s="7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34">
        <f t="shared" ref="AO28" si="14">SUM(AK28:AN28)</f>
        <v>0</v>
      </c>
      <c r="AP28" s="7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12">
        <f t="shared" ref="BB28" si="15">SUM(AX28:BA28)</f>
        <v>0</v>
      </c>
      <c r="BC28" s="7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14">
        <f t="shared" si="12"/>
        <v>0</v>
      </c>
      <c r="BP28" s="15">
        <f t="shared" si="10"/>
        <v>0</v>
      </c>
    </row>
  </sheetData>
  <mergeCells count="22">
    <mergeCell ref="P1:AB1"/>
    <mergeCell ref="AC1:AO1"/>
    <mergeCell ref="AP1:BB1"/>
    <mergeCell ref="BC1:BO1"/>
    <mergeCell ref="A2:A3"/>
    <mergeCell ref="B2:B3"/>
    <mergeCell ref="C1:O1"/>
    <mergeCell ref="C2:F2"/>
    <mergeCell ref="G2:J2"/>
    <mergeCell ref="K2:N2"/>
    <mergeCell ref="BG2:BJ2"/>
    <mergeCell ref="BK2:BN2"/>
    <mergeCell ref="AK2:AN2"/>
    <mergeCell ref="AP2:AS2"/>
    <mergeCell ref="AT2:AW2"/>
    <mergeCell ref="AX2:BA2"/>
    <mergeCell ref="BC2:BF2"/>
    <mergeCell ref="P2:S2"/>
    <mergeCell ref="T2:W2"/>
    <mergeCell ref="X2:AA2"/>
    <mergeCell ref="AC2:AF2"/>
    <mergeCell ref="AG2:A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"/>
  <sheetViews>
    <sheetView workbookViewId="0">
      <pane xSplit="1" topLeftCell="BA1" activePane="topRight" state="frozen"/>
      <selection pane="topRight" activeCell="BK2" sqref="BK2:BN2"/>
    </sheetView>
  </sheetViews>
  <sheetFormatPr defaultRowHeight="15" x14ac:dyDescent="0.25"/>
  <cols>
    <col min="1" max="1" width="38.140625" customWidth="1"/>
    <col min="3" max="3" width="6.140625" customWidth="1"/>
    <col min="4" max="5" width="6" customWidth="1"/>
    <col min="6" max="6" width="5.5703125" customWidth="1"/>
    <col min="7" max="7" width="6" customWidth="1"/>
    <col min="8" max="8" width="6.140625" customWidth="1"/>
    <col min="9" max="9" width="6.85546875" customWidth="1"/>
    <col min="10" max="11" width="6" customWidth="1"/>
    <col min="12" max="12" width="7.140625" customWidth="1"/>
    <col min="13" max="13" width="5.85546875" customWidth="1"/>
    <col min="14" max="14" width="6.28515625" customWidth="1"/>
    <col min="15" max="15" width="6.140625" customWidth="1"/>
    <col min="16" max="23" width="7.140625" customWidth="1"/>
    <col min="24" max="24" width="6.42578125" customWidth="1"/>
    <col min="25" max="25" width="7.5703125" customWidth="1"/>
    <col min="26" max="26" width="8" customWidth="1"/>
    <col min="27" max="38" width="6.42578125" customWidth="1"/>
    <col min="39" max="39" width="7.140625" customWidth="1"/>
    <col min="40" max="49" width="6.42578125" customWidth="1"/>
    <col min="50" max="50" width="8.140625" customWidth="1"/>
    <col min="51" max="51" width="6.42578125" customWidth="1"/>
    <col min="52" max="52" width="7" customWidth="1"/>
    <col min="53" max="53" width="7.7109375" customWidth="1"/>
    <col min="54" max="62" width="6.42578125" customWidth="1"/>
    <col min="63" max="63" width="7.140625" customWidth="1"/>
    <col min="64" max="64" width="7.5703125" customWidth="1"/>
    <col min="65" max="65" width="7.42578125" customWidth="1"/>
    <col min="66" max="66" width="7.5703125" customWidth="1"/>
    <col min="67" max="68" width="6.42578125" customWidth="1"/>
  </cols>
  <sheetData>
    <row r="1" spans="1:68" ht="15.75" thickBot="1" x14ac:dyDescent="0.3">
      <c r="A1" s="27" t="s">
        <v>0</v>
      </c>
      <c r="B1" s="28"/>
      <c r="C1" s="116" t="s">
        <v>53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50"/>
      <c r="P1" s="126" t="s">
        <v>54</v>
      </c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7"/>
      <c r="AC1" s="128" t="s">
        <v>55</v>
      </c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30"/>
      <c r="AP1" s="131" t="s">
        <v>56</v>
      </c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3"/>
      <c r="BC1" s="134" t="s">
        <v>57</v>
      </c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6"/>
      <c r="BP1" s="30" t="s">
        <v>1</v>
      </c>
    </row>
    <row r="2" spans="1:68" x14ac:dyDescent="0.25">
      <c r="A2" s="144" t="s">
        <v>2</v>
      </c>
      <c r="B2" s="151" t="s">
        <v>3</v>
      </c>
      <c r="C2" s="139" t="s">
        <v>4</v>
      </c>
      <c r="D2" s="123"/>
      <c r="E2" s="123"/>
      <c r="F2" s="124"/>
      <c r="G2" s="122" t="s">
        <v>5</v>
      </c>
      <c r="H2" s="123"/>
      <c r="I2" s="123"/>
      <c r="J2" s="124"/>
      <c r="K2" s="122" t="s">
        <v>58</v>
      </c>
      <c r="L2" s="123"/>
      <c r="M2" s="123"/>
      <c r="N2" s="124"/>
      <c r="O2" s="101" t="s">
        <v>6</v>
      </c>
      <c r="P2" s="123" t="s">
        <v>4</v>
      </c>
      <c r="Q2" s="123"/>
      <c r="R2" s="123"/>
      <c r="S2" s="124"/>
      <c r="T2" s="122" t="s">
        <v>5</v>
      </c>
      <c r="U2" s="123"/>
      <c r="V2" s="123"/>
      <c r="W2" s="124"/>
      <c r="X2" s="122" t="s">
        <v>58</v>
      </c>
      <c r="Y2" s="123"/>
      <c r="Z2" s="123"/>
      <c r="AA2" s="124"/>
      <c r="AB2" s="104" t="s">
        <v>6</v>
      </c>
      <c r="AC2" s="139" t="s">
        <v>4</v>
      </c>
      <c r="AD2" s="123"/>
      <c r="AE2" s="123"/>
      <c r="AF2" s="124"/>
      <c r="AG2" s="122" t="s">
        <v>5</v>
      </c>
      <c r="AH2" s="123"/>
      <c r="AI2" s="123"/>
      <c r="AJ2" s="124"/>
      <c r="AK2" s="122" t="s">
        <v>58</v>
      </c>
      <c r="AL2" s="123"/>
      <c r="AM2" s="123"/>
      <c r="AN2" s="124"/>
      <c r="AO2" s="33" t="s">
        <v>6</v>
      </c>
      <c r="AP2" s="139" t="s">
        <v>4</v>
      </c>
      <c r="AQ2" s="123"/>
      <c r="AR2" s="123"/>
      <c r="AS2" s="124"/>
      <c r="AT2" s="122" t="s">
        <v>5</v>
      </c>
      <c r="AU2" s="123"/>
      <c r="AV2" s="123"/>
      <c r="AW2" s="124"/>
      <c r="AX2" s="122" t="s">
        <v>58</v>
      </c>
      <c r="AY2" s="123"/>
      <c r="AZ2" s="123"/>
      <c r="BA2" s="124"/>
      <c r="BB2" s="10" t="s">
        <v>6</v>
      </c>
      <c r="BC2" s="139" t="s">
        <v>4</v>
      </c>
      <c r="BD2" s="123"/>
      <c r="BE2" s="123"/>
      <c r="BF2" s="124"/>
      <c r="BG2" s="122" t="s">
        <v>5</v>
      </c>
      <c r="BH2" s="123"/>
      <c r="BI2" s="123"/>
      <c r="BJ2" s="124"/>
      <c r="BK2" s="122" t="s">
        <v>58</v>
      </c>
      <c r="BL2" s="123"/>
      <c r="BM2" s="123"/>
      <c r="BN2" s="124"/>
      <c r="BO2" s="42" t="s">
        <v>6</v>
      </c>
      <c r="BP2" s="31"/>
    </row>
    <row r="3" spans="1:68" ht="15.75" thickBot="1" x14ac:dyDescent="0.3">
      <c r="A3" s="145"/>
      <c r="B3" s="152"/>
      <c r="C3" s="7" t="s">
        <v>47</v>
      </c>
      <c r="D3" s="18" t="s">
        <v>48</v>
      </c>
      <c r="E3" s="18" t="s">
        <v>49</v>
      </c>
      <c r="F3" s="18" t="s">
        <v>50</v>
      </c>
      <c r="G3" s="18" t="s">
        <v>47</v>
      </c>
      <c r="H3" s="18" t="s">
        <v>48</v>
      </c>
      <c r="I3" s="18" t="s">
        <v>49</v>
      </c>
      <c r="J3" s="18" t="s">
        <v>50</v>
      </c>
      <c r="K3" s="18" t="s">
        <v>47</v>
      </c>
      <c r="L3" s="8" t="s">
        <v>48</v>
      </c>
      <c r="M3" s="18" t="s">
        <v>49</v>
      </c>
      <c r="N3" s="18" t="s">
        <v>50</v>
      </c>
      <c r="O3" s="102"/>
      <c r="P3" s="18" t="s">
        <v>47</v>
      </c>
      <c r="Q3" s="18" t="s">
        <v>48</v>
      </c>
      <c r="R3" s="18" t="s">
        <v>49</v>
      </c>
      <c r="S3" s="18" t="s">
        <v>50</v>
      </c>
      <c r="T3" s="18" t="s">
        <v>47</v>
      </c>
      <c r="U3" s="18" t="s">
        <v>48</v>
      </c>
      <c r="V3" s="18" t="s">
        <v>49</v>
      </c>
      <c r="W3" s="18" t="s">
        <v>50</v>
      </c>
      <c r="X3" s="43" t="s">
        <v>47</v>
      </c>
      <c r="Y3" s="18" t="s">
        <v>48</v>
      </c>
      <c r="Z3" s="18" t="s">
        <v>49</v>
      </c>
      <c r="AA3" s="18" t="s">
        <v>50</v>
      </c>
      <c r="AB3" s="105"/>
      <c r="AC3" s="7" t="s">
        <v>47</v>
      </c>
      <c r="AD3" s="18" t="s">
        <v>48</v>
      </c>
      <c r="AE3" s="18" t="s">
        <v>49</v>
      </c>
      <c r="AF3" s="18" t="s">
        <v>50</v>
      </c>
      <c r="AG3" s="18" t="s">
        <v>47</v>
      </c>
      <c r="AH3" s="18" t="s">
        <v>48</v>
      </c>
      <c r="AI3" s="18" t="s">
        <v>49</v>
      </c>
      <c r="AJ3" s="18" t="s">
        <v>50</v>
      </c>
      <c r="AK3" s="18" t="s">
        <v>47</v>
      </c>
      <c r="AL3" s="18" t="s">
        <v>48</v>
      </c>
      <c r="AM3" s="18" t="s">
        <v>49</v>
      </c>
      <c r="AN3" s="18" t="s">
        <v>50</v>
      </c>
      <c r="AO3" s="34"/>
      <c r="AP3" s="7" t="s">
        <v>47</v>
      </c>
      <c r="AQ3" s="18" t="s">
        <v>48</v>
      </c>
      <c r="AR3" s="18" t="s">
        <v>49</v>
      </c>
      <c r="AS3" s="18" t="s">
        <v>50</v>
      </c>
      <c r="AT3" s="18" t="s">
        <v>47</v>
      </c>
      <c r="AU3" s="18" t="s">
        <v>48</v>
      </c>
      <c r="AV3" s="18" t="s">
        <v>49</v>
      </c>
      <c r="AW3" s="18" t="s">
        <v>50</v>
      </c>
      <c r="AX3" s="18" t="s">
        <v>47</v>
      </c>
      <c r="AY3" s="18" t="s">
        <v>48</v>
      </c>
      <c r="AZ3" s="18" t="s">
        <v>49</v>
      </c>
      <c r="BA3" s="18" t="s">
        <v>50</v>
      </c>
      <c r="BB3" s="12"/>
      <c r="BC3" s="7" t="s">
        <v>47</v>
      </c>
      <c r="BD3" s="18" t="s">
        <v>48</v>
      </c>
      <c r="BE3" s="18" t="s">
        <v>49</v>
      </c>
      <c r="BF3" s="18" t="s">
        <v>50</v>
      </c>
      <c r="BG3" s="18" t="s">
        <v>47</v>
      </c>
      <c r="BH3" s="18" t="s">
        <v>48</v>
      </c>
      <c r="BI3" s="18" t="s">
        <v>49</v>
      </c>
      <c r="BJ3" s="18" t="s">
        <v>50</v>
      </c>
      <c r="BK3" s="18" t="s">
        <v>47</v>
      </c>
      <c r="BL3" s="18" t="s">
        <v>48</v>
      </c>
      <c r="BM3" s="18" t="s">
        <v>49</v>
      </c>
      <c r="BN3" s="18" t="s">
        <v>50</v>
      </c>
      <c r="BO3" s="44"/>
      <c r="BP3" s="32"/>
    </row>
    <row r="4" spans="1:68" x14ac:dyDescent="0.25">
      <c r="A4" s="25" t="s">
        <v>43</v>
      </c>
      <c r="B4" s="107"/>
      <c r="C4" s="107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6"/>
      <c r="AC4" s="87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6"/>
      <c r="AP4" s="87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6"/>
      <c r="BC4" s="87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6"/>
      <c r="BP4" s="108"/>
    </row>
    <row r="5" spans="1:68" x14ac:dyDescent="0.25">
      <c r="A5" s="20" t="s">
        <v>8</v>
      </c>
      <c r="B5" s="29">
        <v>10</v>
      </c>
      <c r="C5" s="29"/>
      <c r="D5" s="1"/>
      <c r="E5" s="1"/>
      <c r="F5" s="1"/>
      <c r="G5" s="1"/>
      <c r="H5" s="1"/>
      <c r="I5" s="1"/>
      <c r="J5" s="1"/>
      <c r="K5" s="1"/>
      <c r="L5" s="1" t="s">
        <v>87</v>
      </c>
      <c r="M5" s="1"/>
      <c r="N5" s="1"/>
      <c r="O5" s="92">
        <v>1</v>
      </c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37">
        <f>SUM(X5:AA5)</f>
        <v>0</v>
      </c>
      <c r="AC5" s="6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33">
        <f>SUM(AK5:AN5)</f>
        <v>0</v>
      </c>
      <c r="AP5" s="6"/>
      <c r="AQ5" s="1"/>
      <c r="AR5" s="1"/>
      <c r="AS5" s="1"/>
      <c r="AT5" s="1"/>
      <c r="AU5" s="1"/>
      <c r="AV5" s="1"/>
      <c r="AW5" s="1"/>
      <c r="AX5" s="1"/>
      <c r="AY5" s="1" t="s">
        <v>70</v>
      </c>
      <c r="AZ5" s="1"/>
      <c r="BA5" s="1"/>
      <c r="BB5" s="10">
        <v>1</v>
      </c>
      <c r="BC5" s="6"/>
      <c r="BD5" s="1"/>
      <c r="BE5" s="1"/>
      <c r="BF5" s="1"/>
      <c r="BG5" s="1"/>
      <c r="BH5" s="1"/>
      <c r="BI5" s="1"/>
      <c r="BJ5" s="1"/>
      <c r="BK5" s="1"/>
      <c r="BL5" s="1"/>
      <c r="BM5" s="1" t="s">
        <v>88</v>
      </c>
      <c r="BN5" s="1"/>
      <c r="BO5" s="13">
        <v>1</v>
      </c>
      <c r="BP5" s="15">
        <f t="shared" ref="BP5:BP16" si="0">BO5+BB5+AO5+AB5+O5</f>
        <v>3</v>
      </c>
    </row>
    <row r="6" spans="1:68" x14ac:dyDescent="0.25">
      <c r="A6" s="20" t="s">
        <v>9</v>
      </c>
      <c r="B6" s="29">
        <v>10</v>
      </c>
      <c r="C6" s="29"/>
      <c r="D6" s="1"/>
      <c r="E6" s="1"/>
      <c r="F6" s="1"/>
      <c r="G6" s="1"/>
      <c r="H6" s="1"/>
      <c r="I6" s="1"/>
      <c r="J6" s="1"/>
      <c r="K6" s="1"/>
      <c r="L6" s="1"/>
      <c r="M6" s="1" t="s">
        <v>89</v>
      </c>
      <c r="N6" s="1"/>
      <c r="O6" s="92">
        <v>1</v>
      </c>
      <c r="P6" s="2"/>
      <c r="Q6" s="1"/>
      <c r="R6" s="1"/>
      <c r="S6" s="1"/>
      <c r="T6" s="1"/>
      <c r="U6" s="1"/>
      <c r="V6" s="1"/>
      <c r="W6" s="1"/>
      <c r="X6" s="1"/>
      <c r="Y6" s="1" t="s">
        <v>90</v>
      </c>
      <c r="Z6" s="1"/>
      <c r="AA6" s="1"/>
      <c r="AB6" s="37">
        <v>1</v>
      </c>
      <c r="AC6" s="6"/>
      <c r="AD6" s="1"/>
      <c r="AE6" s="1"/>
      <c r="AF6" s="1"/>
      <c r="AG6" s="1"/>
      <c r="AH6" s="1"/>
      <c r="AI6" s="1"/>
      <c r="AJ6" s="1"/>
      <c r="AK6" s="1"/>
      <c r="AL6" s="1"/>
      <c r="AM6" s="1" t="s">
        <v>91</v>
      </c>
      <c r="AN6" s="1"/>
      <c r="AO6" s="33">
        <v>1</v>
      </c>
      <c r="AP6" s="6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0">
        <f t="shared" ref="BB6:BB7" si="1">SUM(AX6:BA6)</f>
        <v>0</v>
      </c>
      <c r="BC6" s="6"/>
      <c r="BD6" s="1"/>
      <c r="BE6" s="1"/>
      <c r="BF6" s="1"/>
      <c r="BG6" s="1"/>
      <c r="BH6" s="1"/>
      <c r="BI6" s="1"/>
      <c r="BJ6" s="1"/>
      <c r="BK6" s="1" t="s">
        <v>92</v>
      </c>
      <c r="BL6" s="1"/>
      <c r="BM6" s="1"/>
      <c r="BN6" s="1" t="s">
        <v>77</v>
      </c>
      <c r="BO6" s="13">
        <v>2</v>
      </c>
      <c r="BP6" s="15">
        <f t="shared" si="0"/>
        <v>5</v>
      </c>
    </row>
    <row r="7" spans="1:68" x14ac:dyDescent="0.25">
      <c r="A7" s="20" t="s">
        <v>40</v>
      </c>
      <c r="B7" s="29">
        <v>10</v>
      </c>
      <c r="C7" s="2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2"/>
      <c r="P7" s="2"/>
      <c r="Q7" s="1"/>
      <c r="R7" s="1"/>
      <c r="S7" s="1"/>
      <c r="T7" s="1"/>
      <c r="U7" s="1"/>
      <c r="V7" s="1"/>
      <c r="W7" s="1"/>
      <c r="X7" s="1"/>
      <c r="Y7" s="1" t="s">
        <v>75</v>
      </c>
      <c r="Z7" s="1"/>
      <c r="AA7" s="1"/>
      <c r="AB7" s="37">
        <v>1</v>
      </c>
      <c r="AC7" s="6"/>
      <c r="AD7" s="1"/>
      <c r="AE7" s="1"/>
      <c r="AF7" s="1"/>
      <c r="AG7" s="1"/>
      <c r="AH7" s="1"/>
      <c r="AI7" s="1"/>
      <c r="AJ7" s="1"/>
      <c r="AK7" s="1" t="s">
        <v>93</v>
      </c>
      <c r="AL7" s="1"/>
      <c r="AM7" s="1"/>
      <c r="AN7" s="1"/>
      <c r="AO7" s="33">
        <v>1</v>
      </c>
      <c r="AP7" s="6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0">
        <f t="shared" si="1"/>
        <v>0</v>
      </c>
      <c r="BC7" s="6"/>
      <c r="BD7" s="1"/>
      <c r="BE7" s="1"/>
      <c r="BF7" s="1"/>
      <c r="BG7" s="1"/>
      <c r="BH7" s="1"/>
      <c r="BI7" s="1"/>
      <c r="BJ7" s="1"/>
      <c r="BK7" s="1"/>
      <c r="BL7" s="112">
        <v>45057</v>
      </c>
      <c r="BM7" s="1"/>
      <c r="BN7" s="1"/>
      <c r="BO7" s="13">
        <v>1</v>
      </c>
      <c r="BP7" s="15">
        <f t="shared" si="0"/>
        <v>3</v>
      </c>
    </row>
    <row r="8" spans="1:68" x14ac:dyDescent="0.25">
      <c r="A8" s="20" t="s">
        <v>10</v>
      </c>
      <c r="B8" s="29">
        <v>10</v>
      </c>
      <c r="C8" s="29"/>
      <c r="D8" s="1"/>
      <c r="E8" s="1"/>
      <c r="F8" s="1"/>
      <c r="G8" s="1"/>
      <c r="H8" s="1"/>
      <c r="I8" s="1"/>
      <c r="J8" s="1"/>
      <c r="K8" s="1"/>
      <c r="L8" s="112" t="s">
        <v>99</v>
      </c>
      <c r="M8" s="1"/>
      <c r="N8" s="1"/>
      <c r="O8" s="92">
        <v>1</v>
      </c>
      <c r="P8" s="2"/>
      <c r="Q8" s="1"/>
      <c r="R8" s="1"/>
      <c r="S8" s="1"/>
      <c r="T8" s="1"/>
      <c r="U8" s="1"/>
      <c r="V8" s="1"/>
      <c r="W8" s="1"/>
      <c r="X8" s="1"/>
      <c r="Y8" s="112" t="s">
        <v>100</v>
      </c>
      <c r="Z8" s="1"/>
      <c r="AA8" s="1"/>
      <c r="AB8" s="37">
        <v>1</v>
      </c>
      <c r="AC8" s="6"/>
      <c r="AD8" s="1"/>
      <c r="AE8" s="1"/>
      <c r="AF8" s="1"/>
      <c r="AG8" s="1"/>
      <c r="AH8" s="1"/>
      <c r="AI8" s="1"/>
      <c r="AJ8" s="1"/>
      <c r="AK8" s="1"/>
      <c r="AL8" s="112" t="s">
        <v>101</v>
      </c>
      <c r="AM8" s="1"/>
      <c r="AN8" s="1"/>
      <c r="AO8" s="33">
        <v>1</v>
      </c>
      <c r="AP8" s="6"/>
      <c r="AQ8" s="112"/>
      <c r="AR8" s="1"/>
      <c r="AS8" s="1"/>
      <c r="AT8" s="1"/>
      <c r="AU8" s="1"/>
      <c r="AV8" s="1"/>
      <c r="AW8" s="1"/>
      <c r="AX8" s="1"/>
      <c r="AY8" s="1"/>
      <c r="AZ8" s="112" t="s">
        <v>102</v>
      </c>
      <c r="BA8" s="1"/>
      <c r="BB8" s="10">
        <v>1</v>
      </c>
      <c r="BC8" s="6"/>
      <c r="BD8" s="1"/>
      <c r="BE8" s="1"/>
      <c r="BF8" s="1"/>
      <c r="BG8" s="1"/>
      <c r="BH8" s="1"/>
      <c r="BI8" s="1"/>
      <c r="BJ8" s="1"/>
      <c r="BK8" s="1"/>
      <c r="BL8" s="1"/>
      <c r="BM8" s="1"/>
      <c r="BN8" s="112" t="s">
        <v>103</v>
      </c>
      <c r="BO8" s="13">
        <v>1</v>
      </c>
      <c r="BP8" s="15">
        <f t="shared" si="0"/>
        <v>5</v>
      </c>
    </row>
    <row r="9" spans="1:68" x14ac:dyDescent="0.25">
      <c r="A9" s="20" t="s">
        <v>11</v>
      </c>
      <c r="B9" s="29">
        <v>10</v>
      </c>
      <c r="C9" s="29"/>
      <c r="D9" s="1"/>
      <c r="E9" s="1"/>
      <c r="F9" s="1"/>
      <c r="G9" s="1"/>
      <c r="H9" s="1"/>
      <c r="I9" s="1"/>
      <c r="J9" s="1"/>
      <c r="K9" s="1"/>
      <c r="L9" s="112">
        <v>44938</v>
      </c>
      <c r="M9" s="1"/>
      <c r="N9" s="1"/>
      <c r="O9" s="92">
        <v>1</v>
      </c>
      <c r="P9" s="2"/>
      <c r="Q9" s="112"/>
      <c r="R9" s="1"/>
      <c r="S9" s="1"/>
      <c r="T9" s="1"/>
      <c r="U9" s="1"/>
      <c r="V9" s="1"/>
      <c r="W9" s="1"/>
      <c r="X9" s="1"/>
      <c r="Y9" s="112">
        <v>44965</v>
      </c>
      <c r="Z9" s="1"/>
      <c r="AA9" s="1"/>
      <c r="AB9" s="37">
        <v>1</v>
      </c>
      <c r="AC9" s="6"/>
      <c r="AD9" s="1"/>
      <c r="AE9" s="1"/>
      <c r="AF9" s="1"/>
      <c r="AG9" s="1"/>
      <c r="AH9" s="1"/>
      <c r="AI9" s="1"/>
      <c r="AJ9" s="1"/>
      <c r="AK9" s="1"/>
      <c r="AL9" s="1"/>
      <c r="AM9" s="112">
        <v>44999</v>
      </c>
      <c r="AN9" s="1"/>
      <c r="AO9" s="33">
        <v>1</v>
      </c>
      <c r="AP9" s="6"/>
      <c r="AQ9" s="1"/>
      <c r="AR9" s="1"/>
      <c r="AS9" s="1"/>
      <c r="AT9" s="1"/>
      <c r="AU9" s="1"/>
      <c r="AV9" s="1"/>
      <c r="AW9" s="1"/>
      <c r="AX9" s="1"/>
      <c r="AY9" s="1"/>
      <c r="AZ9" s="112">
        <v>45036</v>
      </c>
      <c r="BA9" s="112">
        <v>45043</v>
      </c>
      <c r="BB9" s="10">
        <v>2</v>
      </c>
      <c r="BC9" s="6"/>
      <c r="BD9" s="1"/>
      <c r="BE9" s="1"/>
      <c r="BF9" s="1"/>
      <c r="BG9" s="1"/>
      <c r="BH9" s="1"/>
      <c r="BI9" s="1"/>
      <c r="BJ9" s="1"/>
      <c r="BK9" s="1"/>
      <c r="BL9" s="1"/>
      <c r="BM9" s="112">
        <v>45065</v>
      </c>
      <c r="BN9" s="1"/>
      <c r="BO9" s="13">
        <v>1</v>
      </c>
      <c r="BP9" s="15">
        <f t="shared" si="0"/>
        <v>6</v>
      </c>
    </row>
    <row r="10" spans="1:68" x14ac:dyDescent="0.25">
      <c r="A10" s="20" t="s">
        <v>28</v>
      </c>
      <c r="B10" s="29">
        <v>10</v>
      </c>
      <c r="C10" s="29"/>
      <c r="D10" s="1"/>
      <c r="E10" s="1"/>
      <c r="F10" s="1"/>
      <c r="G10" s="1"/>
      <c r="H10" s="1"/>
      <c r="I10" s="1"/>
      <c r="J10" s="1"/>
      <c r="K10" s="1"/>
      <c r="L10" s="1"/>
      <c r="M10" s="1"/>
      <c r="N10" s="112" t="s">
        <v>119</v>
      </c>
      <c r="O10" s="92">
        <v>1</v>
      </c>
      <c r="P10" s="2"/>
      <c r="Q10" s="1"/>
      <c r="R10" s="1"/>
      <c r="S10" s="1"/>
      <c r="T10" s="1"/>
      <c r="U10" s="1"/>
      <c r="V10" s="1"/>
      <c r="W10" s="1"/>
      <c r="X10" s="112" t="s">
        <v>120</v>
      </c>
      <c r="Y10" s="1"/>
      <c r="Z10" s="1"/>
      <c r="AA10" s="1" t="s">
        <v>121</v>
      </c>
      <c r="AB10" s="104">
        <v>2</v>
      </c>
      <c r="AC10" s="6"/>
      <c r="AD10" s="1"/>
      <c r="AE10" s="1"/>
      <c r="AF10" s="1"/>
      <c r="AG10" s="1"/>
      <c r="AH10" s="1"/>
      <c r="AI10" s="1"/>
      <c r="AJ10" s="1"/>
      <c r="AK10" s="1"/>
      <c r="AL10" s="1"/>
      <c r="AM10" s="112">
        <v>45000</v>
      </c>
      <c r="AN10" s="1"/>
      <c r="AO10" s="33">
        <v>1</v>
      </c>
      <c r="AP10" s="6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12">
        <v>45040</v>
      </c>
      <c r="BB10" s="10">
        <v>1</v>
      </c>
      <c r="BC10" s="6"/>
      <c r="BD10" s="1"/>
      <c r="BE10" s="1"/>
      <c r="BF10" s="1"/>
      <c r="BG10" s="1"/>
      <c r="BH10" s="1"/>
      <c r="BI10" s="1"/>
      <c r="BJ10" s="1"/>
      <c r="BK10" s="1"/>
      <c r="BL10" s="1"/>
      <c r="BM10" s="112" t="s">
        <v>122</v>
      </c>
      <c r="BN10" s="112" t="s">
        <v>106</v>
      </c>
      <c r="BO10" s="13">
        <v>2</v>
      </c>
      <c r="BP10" s="15">
        <f t="shared" si="0"/>
        <v>7</v>
      </c>
    </row>
    <row r="11" spans="1:68" x14ac:dyDescent="0.25">
      <c r="A11" s="20" t="s">
        <v>16</v>
      </c>
      <c r="B11" s="29">
        <v>10</v>
      </c>
      <c r="C11" s="29"/>
      <c r="D11" s="1"/>
      <c r="E11" s="1"/>
      <c r="F11" s="1"/>
      <c r="G11" s="1"/>
      <c r="H11" s="1"/>
      <c r="I11" s="1"/>
      <c r="J11" s="1"/>
      <c r="K11" s="1"/>
      <c r="L11" s="112">
        <v>44937</v>
      </c>
      <c r="M11" s="1"/>
      <c r="N11" s="1"/>
      <c r="O11" s="92">
        <v>1</v>
      </c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04">
        <f t="shared" ref="AB9:AB15" si="2">SUM(X11:AA11)</f>
        <v>0</v>
      </c>
      <c r="AC11" s="6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33">
        <f t="shared" ref="AO9:AO15" si="3">SUM(AK11:AN11)</f>
        <v>0</v>
      </c>
      <c r="AP11" s="6"/>
      <c r="AQ11" s="1"/>
      <c r="AR11" s="1"/>
      <c r="AS11" s="1"/>
      <c r="AT11" s="1"/>
      <c r="AU11" s="1"/>
      <c r="AV11" s="1"/>
      <c r="AW11" s="1"/>
      <c r="AX11" s="112">
        <v>45019</v>
      </c>
      <c r="AY11" s="1"/>
      <c r="AZ11" s="1"/>
      <c r="BA11" s="1"/>
      <c r="BB11" s="10">
        <v>1</v>
      </c>
      <c r="BC11" s="6"/>
      <c r="BD11" s="1"/>
      <c r="BE11" s="1"/>
      <c r="BF11" s="1"/>
      <c r="BG11" s="1"/>
      <c r="BH11" s="1"/>
      <c r="BI11" s="1"/>
      <c r="BJ11" s="1"/>
      <c r="BK11" s="1"/>
      <c r="BL11" s="112">
        <v>45056</v>
      </c>
      <c r="BM11" s="112"/>
      <c r="BN11" s="1"/>
      <c r="BO11" s="13">
        <v>1</v>
      </c>
      <c r="BP11" s="15">
        <f t="shared" si="0"/>
        <v>3</v>
      </c>
    </row>
    <row r="12" spans="1:68" x14ac:dyDescent="0.25">
      <c r="A12" s="20" t="s">
        <v>45</v>
      </c>
      <c r="B12" s="29">
        <v>10</v>
      </c>
      <c r="C12" s="2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92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04">
        <f t="shared" si="2"/>
        <v>0</v>
      </c>
      <c r="AC12" s="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33">
        <f t="shared" si="3"/>
        <v>0</v>
      </c>
      <c r="AP12" s="6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0">
        <f t="shared" ref="BB9:BB15" si="4">SUM(AX12:BA12)</f>
        <v>0</v>
      </c>
      <c r="BC12" s="6"/>
      <c r="BD12" s="1"/>
      <c r="BE12" s="1"/>
      <c r="BF12" s="1"/>
      <c r="BG12" s="1"/>
      <c r="BH12" s="1"/>
      <c r="BI12" s="1"/>
      <c r="BJ12" s="1"/>
      <c r="BK12" s="112">
        <v>45050</v>
      </c>
      <c r="BL12" s="1"/>
      <c r="BM12" s="1"/>
      <c r="BN12" s="112"/>
      <c r="BO12" s="13">
        <v>1</v>
      </c>
      <c r="BP12" s="15">
        <v>1</v>
      </c>
    </row>
    <row r="13" spans="1:68" x14ac:dyDescent="0.25">
      <c r="A13" s="20" t="s">
        <v>44</v>
      </c>
      <c r="B13" s="29">
        <v>10</v>
      </c>
      <c r="C13" s="2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9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04">
        <f t="shared" si="2"/>
        <v>0</v>
      </c>
      <c r="AC13" s="6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33">
        <f t="shared" si="3"/>
        <v>0</v>
      </c>
      <c r="AP13" s="6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0">
        <f t="shared" si="4"/>
        <v>0</v>
      </c>
      <c r="BC13" s="6"/>
      <c r="BD13" s="1"/>
      <c r="BE13" s="1"/>
      <c r="BF13" s="1"/>
      <c r="BG13" s="1"/>
      <c r="BH13" s="1"/>
      <c r="BI13" s="1"/>
      <c r="BJ13" s="1"/>
      <c r="BK13" s="1"/>
      <c r="BL13" s="1"/>
      <c r="BM13" s="112">
        <v>45061</v>
      </c>
      <c r="BN13" s="112"/>
      <c r="BO13" s="13">
        <v>1</v>
      </c>
      <c r="BP13" s="15">
        <f t="shared" si="0"/>
        <v>1</v>
      </c>
    </row>
    <row r="14" spans="1:68" x14ac:dyDescent="0.25">
      <c r="A14" s="20" t="s">
        <v>20</v>
      </c>
      <c r="B14" s="29">
        <v>10</v>
      </c>
      <c r="C14" s="2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2"/>
      <c r="P14" s="2"/>
      <c r="Q14" s="1"/>
      <c r="R14" s="1"/>
      <c r="S14" s="1"/>
      <c r="T14" s="1"/>
      <c r="U14" s="1"/>
      <c r="V14" s="1"/>
      <c r="W14" s="1"/>
      <c r="X14" s="1"/>
      <c r="Y14" s="1"/>
      <c r="Z14" s="112">
        <v>44971</v>
      </c>
      <c r="AA14" s="1"/>
      <c r="AB14" s="104">
        <v>1</v>
      </c>
      <c r="AC14" s="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33">
        <f t="shared" si="3"/>
        <v>0</v>
      </c>
      <c r="AP14" s="6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0">
        <f t="shared" si="4"/>
        <v>0</v>
      </c>
      <c r="BC14" s="6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3">
        <f t="shared" ref="BO9:BO15" si="5">SUM(BK14:BN14)</f>
        <v>0</v>
      </c>
      <c r="BP14" s="15">
        <f t="shared" si="0"/>
        <v>1</v>
      </c>
    </row>
    <row r="15" spans="1:68" x14ac:dyDescent="0.25">
      <c r="A15" s="59" t="s">
        <v>29</v>
      </c>
      <c r="B15" s="71">
        <v>10</v>
      </c>
      <c r="C15" s="7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92"/>
      <c r="P15" s="63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106">
        <f t="shared" si="2"/>
        <v>0</v>
      </c>
      <c r="AC15" s="60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62">
        <f t="shared" si="3"/>
        <v>0</v>
      </c>
      <c r="AP15" s="60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64">
        <f t="shared" si="4"/>
        <v>0</v>
      </c>
      <c r="BC15" s="60"/>
      <c r="BD15" s="27"/>
      <c r="BE15" s="27"/>
      <c r="BF15" s="27"/>
      <c r="BG15" s="27"/>
      <c r="BH15" s="27"/>
      <c r="BI15" s="27"/>
      <c r="BJ15" s="27"/>
      <c r="BK15" s="27"/>
      <c r="BL15" s="27"/>
      <c r="BM15" s="157">
        <v>45064</v>
      </c>
      <c r="BN15" s="27"/>
      <c r="BO15" s="70">
        <v>1</v>
      </c>
      <c r="BP15" s="15">
        <f t="shared" si="0"/>
        <v>1</v>
      </c>
    </row>
    <row r="16" spans="1:68" ht="30.75" thickBot="1" x14ac:dyDescent="0.3">
      <c r="A16" s="68" t="s">
        <v>52</v>
      </c>
      <c r="B16" s="72">
        <v>10</v>
      </c>
      <c r="C16" s="72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03"/>
      <c r="P16" s="1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05">
        <f t="shared" ref="AB16" si="6">SUM(X16:AA16)</f>
        <v>0</v>
      </c>
      <c r="AC16" s="7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34">
        <f t="shared" ref="AO16" si="7">SUM(AK16:AN16)</f>
        <v>0</v>
      </c>
      <c r="AP16" s="7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12">
        <f t="shared" ref="BB16" si="8">SUM(AX16:BA16)</f>
        <v>0</v>
      </c>
      <c r="BC16" s="7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14">
        <f t="shared" ref="BO16" si="9">SUM(BK16:BN16)</f>
        <v>0</v>
      </c>
      <c r="BP16" s="15">
        <f t="shared" si="0"/>
        <v>0</v>
      </c>
    </row>
  </sheetData>
  <mergeCells count="22">
    <mergeCell ref="BC1:BO1"/>
    <mergeCell ref="P2:S2"/>
    <mergeCell ref="T2:W2"/>
    <mergeCell ref="X2:AA2"/>
    <mergeCell ref="AC2:AF2"/>
    <mergeCell ref="AG2:AJ2"/>
    <mergeCell ref="BG2:BJ2"/>
    <mergeCell ref="BK2:BN2"/>
    <mergeCell ref="AK2:AN2"/>
    <mergeCell ref="AP2:AS2"/>
    <mergeCell ref="AT2:AW2"/>
    <mergeCell ref="AX2:BA2"/>
    <mergeCell ref="BC2:BF2"/>
    <mergeCell ref="A2:A3"/>
    <mergeCell ref="B2:B3"/>
    <mergeCell ref="P1:AB1"/>
    <mergeCell ref="AC1:AO1"/>
    <mergeCell ref="AP1:BB1"/>
    <mergeCell ref="C1:O1"/>
    <mergeCell ref="C2:F2"/>
    <mergeCell ref="G2:J2"/>
    <mergeCell ref="K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"/>
  <sheetViews>
    <sheetView workbookViewId="0">
      <pane xSplit="1" topLeftCell="B1" activePane="topRight" state="frozen"/>
      <selection pane="topRight" activeCell="BQ27" sqref="BQ27"/>
    </sheetView>
  </sheetViews>
  <sheetFormatPr defaultRowHeight="15" x14ac:dyDescent="0.25"/>
  <cols>
    <col min="1" max="1" width="38.140625" customWidth="1"/>
    <col min="3" max="3" width="6.28515625" customWidth="1"/>
    <col min="4" max="4" width="6.140625" customWidth="1"/>
    <col min="5" max="5" width="6.42578125" customWidth="1"/>
    <col min="6" max="6" width="6" customWidth="1"/>
    <col min="7" max="7" width="6.140625" customWidth="1"/>
    <col min="8" max="8" width="6.28515625" customWidth="1"/>
    <col min="9" max="9" width="6.42578125" customWidth="1"/>
    <col min="10" max="10" width="6.28515625" customWidth="1"/>
    <col min="11" max="11" width="6.5703125" customWidth="1"/>
    <col min="12" max="12" width="6.7109375" customWidth="1"/>
    <col min="13" max="13" width="6.5703125" customWidth="1"/>
    <col min="14" max="14" width="6.42578125" customWidth="1"/>
    <col min="15" max="15" width="6.28515625" customWidth="1"/>
    <col min="16" max="16" width="5.85546875" customWidth="1"/>
    <col min="17" max="17" width="6.42578125" customWidth="1"/>
    <col min="18" max="19" width="7.140625" customWidth="1"/>
    <col min="20" max="20" width="6.28515625" customWidth="1"/>
    <col min="21" max="21" width="7.140625" customWidth="1"/>
    <col min="22" max="22" width="6" customWidth="1"/>
    <col min="23" max="23" width="5.85546875" customWidth="1"/>
    <col min="24" max="68" width="7.140625" customWidth="1"/>
  </cols>
  <sheetData>
    <row r="1" spans="1:68" ht="15.75" thickBot="1" x14ac:dyDescent="0.3">
      <c r="A1" s="27" t="s">
        <v>0</v>
      </c>
      <c r="B1" s="28"/>
      <c r="C1" s="116" t="s">
        <v>53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  <c r="P1" s="125" t="s">
        <v>54</v>
      </c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7"/>
      <c r="AC1" s="128" t="s">
        <v>55</v>
      </c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30"/>
      <c r="AP1" s="131" t="s">
        <v>56</v>
      </c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3"/>
      <c r="BC1" s="134" t="s">
        <v>57</v>
      </c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6"/>
      <c r="BP1" s="119" t="s">
        <v>1</v>
      </c>
    </row>
    <row r="2" spans="1:68" x14ac:dyDescent="0.25">
      <c r="A2" s="144" t="s">
        <v>2</v>
      </c>
      <c r="B2" s="154" t="s">
        <v>3</v>
      </c>
      <c r="C2" s="123" t="s">
        <v>4</v>
      </c>
      <c r="D2" s="123"/>
      <c r="E2" s="123"/>
      <c r="F2" s="124"/>
      <c r="G2" s="122" t="s">
        <v>5</v>
      </c>
      <c r="H2" s="123"/>
      <c r="I2" s="123"/>
      <c r="J2" s="124"/>
      <c r="K2" s="122" t="s">
        <v>58</v>
      </c>
      <c r="L2" s="123"/>
      <c r="M2" s="123"/>
      <c r="N2" s="124"/>
      <c r="O2" s="90" t="s">
        <v>6</v>
      </c>
      <c r="P2" s="139" t="s">
        <v>4</v>
      </c>
      <c r="Q2" s="123"/>
      <c r="R2" s="123"/>
      <c r="S2" s="124"/>
      <c r="T2" s="122" t="s">
        <v>5</v>
      </c>
      <c r="U2" s="123"/>
      <c r="V2" s="123"/>
      <c r="W2" s="124"/>
      <c r="X2" s="122" t="s">
        <v>58</v>
      </c>
      <c r="Y2" s="123"/>
      <c r="Z2" s="123"/>
      <c r="AA2" s="124"/>
      <c r="AB2" s="104" t="s">
        <v>6</v>
      </c>
      <c r="AC2" s="139" t="s">
        <v>4</v>
      </c>
      <c r="AD2" s="123"/>
      <c r="AE2" s="123"/>
      <c r="AF2" s="124"/>
      <c r="AG2" s="122" t="s">
        <v>5</v>
      </c>
      <c r="AH2" s="123"/>
      <c r="AI2" s="123"/>
      <c r="AJ2" s="124"/>
      <c r="AK2" s="122" t="s">
        <v>58</v>
      </c>
      <c r="AL2" s="123"/>
      <c r="AM2" s="123"/>
      <c r="AN2" s="124"/>
      <c r="AO2" s="5" t="s">
        <v>6</v>
      </c>
      <c r="AP2" s="139" t="s">
        <v>4</v>
      </c>
      <c r="AQ2" s="123"/>
      <c r="AR2" s="123"/>
      <c r="AS2" s="124"/>
      <c r="AT2" s="122" t="s">
        <v>5</v>
      </c>
      <c r="AU2" s="123"/>
      <c r="AV2" s="123"/>
      <c r="AW2" s="124"/>
      <c r="AX2" s="122" t="s">
        <v>58</v>
      </c>
      <c r="AY2" s="123"/>
      <c r="AZ2" s="123"/>
      <c r="BA2" s="124"/>
      <c r="BB2" s="10" t="s">
        <v>6</v>
      </c>
      <c r="BC2" s="139" t="s">
        <v>4</v>
      </c>
      <c r="BD2" s="123"/>
      <c r="BE2" s="123"/>
      <c r="BF2" s="124"/>
      <c r="BG2" s="122" t="s">
        <v>5</v>
      </c>
      <c r="BH2" s="123"/>
      <c r="BI2" s="123"/>
      <c r="BJ2" s="124"/>
      <c r="BK2" s="122" t="s">
        <v>58</v>
      </c>
      <c r="BL2" s="123"/>
      <c r="BM2" s="123"/>
      <c r="BN2" s="124"/>
      <c r="BO2" s="42" t="s">
        <v>6</v>
      </c>
      <c r="BP2" s="120"/>
    </row>
    <row r="3" spans="1:68" ht="15.75" thickBot="1" x14ac:dyDescent="0.3">
      <c r="A3" s="153"/>
      <c r="B3" s="155"/>
      <c r="C3" s="8" t="s">
        <v>47</v>
      </c>
      <c r="D3" s="18" t="s">
        <v>48</v>
      </c>
      <c r="E3" s="18" t="s">
        <v>49</v>
      </c>
      <c r="F3" s="18" t="s">
        <v>50</v>
      </c>
      <c r="G3" s="18" t="s">
        <v>47</v>
      </c>
      <c r="H3" s="18" t="s">
        <v>48</v>
      </c>
      <c r="I3" s="18" t="s">
        <v>49</v>
      </c>
      <c r="J3" s="18" t="s">
        <v>50</v>
      </c>
      <c r="K3" s="18" t="s">
        <v>47</v>
      </c>
      <c r="L3" s="18" t="s">
        <v>48</v>
      </c>
      <c r="M3" s="18" t="s">
        <v>49</v>
      </c>
      <c r="N3" s="18" t="s">
        <v>50</v>
      </c>
      <c r="O3" s="91"/>
      <c r="P3" s="7" t="s">
        <v>47</v>
      </c>
      <c r="Q3" s="18" t="s">
        <v>48</v>
      </c>
      <c r="R3" s="18" t="s">
        <v>49</v>
      </c>
      <c r="S3" s="18" t="s">
        <v>50</v>
      </c>
      <c r="T3" s="18" t="s">
        <v>47</v>
      </c>
      <c r="U3" s="18" t="s">
        <v>48</v>
      </c>
      <c r="V3" s="18" t="s">
        <v>49</v>
      </c>
      <c r="W3" s="18" t="s">
        <v>50</v>
      </c>
      <c r="X3" s="43" t="s">
        <v>47</v>
      </c>
      <c r="Y3" s="18" t="s">
        <v>48</v>
      </c>
      <c r="Z3" s="18" t="s">
        <v>49</v>
      </c>
      <c r="AA3" s="18" t="s">
        <v>50</v>
      </c>
      <c r="AB3" s="105"/>
      <c r="AC3" s="7" t="s">
        <v>47</v>
      </c>
      <c r="AD3" s="18" t="s">
        <v>48</v>
      </c>
      <c r="AE3" s="18" t="s">
        <v>49</v>
      </c>
      <c r="AF3" s="18" t="s">
        <v>50</v>
      </c>
      <c r="AG3" s="18" t="s">
        <v>47</v>
      </c>
      <c r="AH3" s="18" t="s">
        <v>48</v>
      </c>
      <c r="AI3" s="18" t="s">
        <v>49</v>
      </c>
      <c r="AJ3" s="18" t="s">
        <v>50</v>
      </c>
      <c r="AK3" s="18" t="s">
        <v>47</v>
      </c>
      <c r="AL3" s="18" t="s">
        <v>48</v>
      </c>
      <c r="AM3" s="18" t="s">
        <v>49</v>
      </c>
      <c r="AN3" s="18" t="s">
        <v>50</v>
      </c>
      <c r="AO3" s="9"/>
      <c r="AP3" s="7" t="s">
        <v>47</v>
      </c>
      <c r="AQ3" s="18" t="s">
        <v>48</v>
      </c>
      <c r="AR3" s="18" t="s">
        <v>49</v>
      </c>
      <c r="AS3" s="18" t="s">
        <v>50</v>
      </c>
      <c r="AT3" s="18" t="s">
        <v>47</v>
      </c>
      <c r="AU3" s="18" t="s">
        <v>48</v>
      </c>
      <c r="AV3" s="18" t="s">
        <v>49</v>
      </c>
      <c r="AW3" s="18" t="s">
        <v>50</v>
      </c>
      <c r="AX3" s="18" t="s">
        <v>47</v>
      </c>
      <c r="AY3" s="18" t="s">
        <v>48</v>
      </c>
      <c r="AZ3" s="18" t="s">
        <v>49</v>
      </c>
      <c r="BA3" s="18" t="s">
        <v>50</v>
      </c>
      <c r="BB3" s="12"/>
      <c r="BC3" s="7" t="s">
        <v>47</v>
      </c>
      <c r="BD3" s="18" t="s">
        <v>48</v>
      </c>
      <c r="BE3" s="18" t="s">
        <v>49</v>
      </c>
      <c r="BF3" s="18" t="s">
        <v>50</v>
      </c>
      <c r="BG3" s="18" t="s">
        <v>47</v>
      </c>
      <c r="BH3" s="18" t="s">
        <v>48</v>
      </c>
      <c r="BI3" s="18" t="s">
        <v>49</v>
      </c>
      <c r="BJ3" s="18" t="s">
        <v>50</v>
      </c>
      <c r="BK3" s="18" t="s">
        <v>47</v>
      </c>
      <c r="BL3" s="18" t="s">
        <v>48</v>
      </c>
      <c r="BM3" s="18" t="s">
        <v>49</v>
      </c>
      <c r="BN3" s="18" t="s">
        <v>50</v>
      </c>
      <c r="BO3" s="44"/>
      <c r="BP3" s="156"/>
    </row>
    <row r="4" spans="1:68" x14ac:dyDescent="0.25">
      <c r="A4" s="19" t="s">
        <v>43</v>
      </c>
      <c r="B4" s="23"/>
      <c r="C4" s="73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93"/>
      <c r="P4" s="81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82"/>
      <c r="AC4" s="81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82"/>
      <c r="AP4" s="81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82"/>
      <c r="BC4" s="81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82"/>
      <c r="BP4" s="15"/>
    </row>
    <row r="5" spans="1:68" x14ac:dyDescent="0.25">
      <c r="A5" s="20" t="s">
        <v>8</v>
      </c>
      <c r="B5" s="20">
        <v>10</v>
      </c>
      <c r="C5" s="29"/>
      <c r="D5" s="1"/>
      <c r="E5" s="1"/>
      <c r="F5" s="1"/>
      <c r="G5" s="1"/>
      <c r="H5" s="1"/>
      <c r="I5" s="1"/>
      <c r="J5" s="1"/>
      <c r="K5" s="1"/>
      <c r="L5" s="1" t="s">
        <v>87</v>
      </c>
      <c r="M5" s="1"/>
      <c r="N5" s="1"/>
      <c r="O5" s="92">
        <v>1</v>
      </c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37">
        <f>SUM(X5:AA5)</f>
        <v>0</v>
      </c>
      <c r="AC5" s="6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33">
        <f>SUM(AK5:AN5)</f>
        <v>0</v>
      </c>
      <c r="AP5" s="6"/>
      <c r="AQ5" s="1"/>
      <c r="AR5" s="1"/>
      <c r="AS5" s="1"/>
      <c r="AT5" s="1"/>
      <c r="AU5" s="1"/>
      <c r="AV5" s="1"/>
      <c r="AW5" s="1"/>
      <c r="AX5" s="1"/>
      <c r="AY5" s="1" t="s">
        <v>70</v>
      </c>
      <c r="AZ5" s="1"/>
      <c r="BA5" s="1"/>
      <c r="BB5" s="10">
        <v>1</v>
      </c>
      <c r="BC5" s="6"/>
      <c r="BD5" s="1"/>
      <c r="BE5" s="1"/>
      <c r="BF5" s="1"/>
      <c r="BG5" s="1"/>
      <c r="BH5" s="1"/>
      <c r="BI5" s="1"/>
      <c r="BJ5" s="1"/>
      <c r="BK5" s="1"/>
      <c r="BL5" s="1"/>
      <c r="BM5" s="1" t="s">
        <v>88</v>
      </c>
      <c r="BN5" s="1"/>
      <c r="BO5" s="35">
        <v>1</v>
      </c>
      <c r="BP5" s="15">
        <f t="shared" ref="BP5:BP8" si="0">BO5+BB5+AO5+AB5+O5</f>
        <v>3</v>
      </c>
    </row>
    <row r="6" spans="1:68" x14ac:dyDescent="0.25">
      <c r="A6" s="20" t="s">
        <v>9</v>
      </c>
      <c r="B6" s="20">
        <v>10</v>
      </c>
      <c r="C6" s="29"/>
      <c r="D6" s="1"/>
      <c r="E6" s="1"/>
      <c r="F6" s="1"/>
      <c r="G6" s="1"/>
      <c r="H6" s="1"/>
      <c r="I6" s="1"/>
      <c r="J6" s="1"/>
      <c r="K6" s="1"/>
      <c r="L6" s="1"/>
      <c r="M6" s="1" t="s">
        <v>89</v>
      </c>
      <c r="N6" s="1"/>
      <c r="O6" s="92">
        <v>1</v>
      </c>
      <c r="P6" s="2"/>
      <c r="Q6" s="1"/>
      <c r="R6" s="1"/>
      <c r="S6" s="1"/>
      <c r="T6" s="1"/>
      <c r="U6" s="1"/>
      <c r="V6" s="1"/>
      <c r="W6" s="1"/>
      <c r="X6" s="1"/>
      <c r="Y6" s="1" t="s">
        <v>90</v>
      </c>
      <c r="Z6" s="1"/>
      <c r="AA6" s="1"/>
      <c r="AB6" s="37">
        <v>1</v>
      </c>
      <c r="AC6" s="6"/>
      <c r="AD6" s="1"/>
      <c r="AE6" s="1"/>
      <c r="AF6" s="1"/>
      <c r="AG6" s="1"/>
      <c r="AH6" s="1"/>
      <c r="AI6" s="1"/>
      <c r="AJ6" s="1"/>
      <c r="AK6" s="1"/>
      <c r="AL6" s="1"/>
      <c r="AM6" s="1" t="s">
        <v>91</v>
      </c>
      <c r="AN6" s="1"/>
      <c r="AO6" s="33">
        <v>1</v>
      </c>
      <c r="AP6" s="6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0">
        <f t="shared" ref="BB6:BB7" si="1">SUM(AX6:BA6)</f>
        <v>0</v>
      </c>
      <c r="BC6" s="6"/>
      <c r="BD6" s="1"/>
      <c r="BE6" s="1"/>
      <c r="BF6" s="1"/>
      <c r="BG6" s="1"/>
      <c r="BH6" s="1"/>
      <c r="BI6" s="1"/>
      <c r="BJ6" s="1"/>
      <c r="BK6" s="1" t="s">
        <v>92</v>
      </c>
      <c r="BL6" s="1"/>
      <c r="BM6" s="1"/>
      <c r="BN6" s="1" t="s">
        <v>77</v>
      </c>
      <c r="BO6" s="35">
        <v>2</v>
      </c>
      <c r="BP6" s="15">
        <f t="shared" si="0"/>
        <v>5</v>
      </c>
    </row>
    <row r="7" spans="1:68" x14ac:dyDescent="0.25">
      <c r="A7" s="20" t="s">
        <v>40</v>
      </c>
      <c r="B7" s="20">
        <v>10</v>
      </c>
      <c r="C7" s="2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2"/>
      <c r="P7" s="2"/>
      <c r="Q7" s="1"/>
      <c r="R7" s="1"/>
      <c r="S7" s="1"/>
      <c r="T7" s="1"/>
      <c r="U7" s="1"/>
      <c r="V7" s="1"/>
      <c r="W7" s="1"/>
      <c r="X7" s="1"/>
      <c r="Y7" s="1" t="s">
        <v>75</v>
      </c>
      <c r="Z7" s="1"/>
      <c r="AA7" s="1"/>
      <c r="AB7" s="37">
        <v>1</v>
      </c>
      <c r="AC7" s="6"/>
      <c r="AD7" s="1"/>
      <c r="AE7" s="1"/>
      <c r="AF7" s="1"/>
      <c r="AG7" s="1"/>
      <c r="AH7" s="1"/>
      <c r="AI7" s="1"/>
      <c r="AJ7" s="1"/>
      <c r="AK7" s="1" t="s">
        <v>93</v>
      </c>
      <c r="AL7" s="1"/>
      <c r="AM7" s="1"/>
      <c r="AN7" s="1"/>
      <c r="AO7" s="33">
        <v>1</v>
      </c>
      <c r="AP7" s="6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0">
        <f t="shared" si="1"/>
        <v>0</v>
      </c>
      <c r="BC7" s="6"/>
      <c r="BD7" s="1"/>
      <c r="BE7" s="1"/>
      <c r="BF7" s="1"/>
      <c r="BG7" s="1"/>
      <c r="BH7" s="1"/>
      <c r="BI7" s="1"/>
      <c r="BJ7" s="1"/>
      <c r="BK7" s="1"/>
      <c r="BL7" s="1"/>
      <c r="BM7" s="1" t="s">
        <v>83</v>
      </c>
      <c r="BN7" s="1"/>
      <c r="BO7" s="35">
        <v>1</v>
      </c>
      <c r="BP7" s="15">
        <f t="shared" si="0"/>
        <v>3</v>
      </c>
    </row>
    <row r="8" spans="1:68" x14ac:dyDescent="0.25">
      <c r="A8" s="20" t="s">
        <v>10</v>
      </c>
      <c r="B8" s="20">
        <v>10</v>
      </c>
      <c r="C8" s="29"/>
      <c r="D8" s="1"/>
      <c r="E8" s="1"/>
      <c r="F8" s="1"/>
      <c r="G8" s="1"/>
      <c r="H8" s="1"/>
      <c r="I8" s="1"/>
      <c r="J8" s="1"/>
      <c r="K8" s="1"/>
      <c r="L8" s="112" t="s">
        <v>99</v>
      </c>
      <c r="M8" s="1"/>
      <c r="N8" s="1"/>
      <c r="O8" s="92">
        <v>1</v>
      </c>
      <c r="P8" s="2"/>
      <c r="Q8" s="1"/>
      <c r="R8" s="1"/>
      <c r="S8" s="1"/>
      <c r="T8" s="1"/>
      <c r="U8" s="1"/>
      <c r="V8" s="1"/>
      <c r="W8" s="1"/>
      <c r="X8" s="1"/>
      <c r="Y8" s="112" t="s">
        <v>100</v>
      </c>
      <c r="Z8" s="1"/>
      <c r="AA8" s="1"/>
      <c r="AB8" s="37">
        <v>1</v>
      </c>
      <c r="AC8" s="6"/>
      <c r="AD8" s="1"/>
      <c r="AE8" s="1"/>
      <c r="AF8" s="1"/>
      <c r="AG8" s="1"/>
      <c r="AH8" s="1"/>
      <c r="AI8" s="1"/>
      <c r="AJ8" s="1"/>
      <c r="AK8" s="1"/>
      <c r="AL8" s="112" t="s">
        <v>101</v>
      </c>
      <c r="AM8" s="1"/>
      <c r="AN8" s="1"/>
      <c r="AO8" s="33">
        <v>1</v>
      </c>
      <c r="AP8" s="6"/>
      <c r="AQ8" s="112"/>
      <c r="AR8" s="1"/>
      <c r="AS8" s="1"/>
      <c r="AT8" s="1"/>
      <c r="AU8" s="1"/>
      <c r="AV8" s="1"/>
      <c r="AW8" s="1"/>
      <c r="AX8" s="1"/>
      <c r="AY8" s="1"/>
      <c r="AZ8" s="112" t="s">
        <v>102</v>
      </c>
      <c r="BA8" s="1"/>
      <c r="BB8" s="10">
        <v>1</v>
      </c>
      <c r="BC8" s="6"/>
      <c r="BD8" s="1"/>
      <c r="BE8" s="1"/>
      <c r="BF8" s="1"/>
      <c r="BG8" s="1"/>
      <c r="BH8" s="1"/>
      <c r="BI8" s="1"/>
      <c r="BJ8" s="1"/>
      <c r="BK8" s="1"/>
      <c r="BL8" s="1"/>
      <c r="BM8" s="1"/>
      <c r="BN8" s="112" t="s">
        <v>103</v>
      </c>
      <c r="BO8" s="35">
        <v>1</v>
      </c>
      <c r="BP8" s="15">
        <f t="shared" si="0"/>
        <v>5</v>
      </c>
    </row>
    <row r="9" spans="1:68" x14ac:dyDescent="0.25">
      <c r="A9" s="20" t="s">
        <v>11</v>
      </c>
      <c r="B9" s="20">
        <v>10</v>
      </c>
      <c r="C9" s="29"/>
      <c r="D9" s="1"/>
      <c r="E9" s="1"/>
      <c r="F9" s="1"/>
      <c r="G9" s="1"/>
      <c r="H9" s="1"/>
      <c r="I9" s="1"/>
      <c r="J9" s="1"/>
      <c r="K9" s="1"/>
      <c r="L9" s="112"/>
      <c r="M9" s="1"/>
      <c r="N9" s="1"/>
      <c r="O9" s="92"/>
      <c r="P9" s="2"/>
      <c r="Q9" s="1"/>
      <c r="R9" s="1"/>
      <c r="S9" s="1"/>
      <c r="T9" s="1"/>
      <c r="U9" s="1"/>
      <c r="V9" s="1"/>
      <c r="W9" s="1"/>
      <c r="X9" s="1"/>
      <c r="Y9" s="112">
        <v>44965</v>
      </c>
      <c r="Z9" s="1"/>
      <c r="AA9" s="1"/>
      <c r="AB9" s="104">
        <v>1</v>
      </c>
      <c r="AC9" s="6"/>
      <c r="AD9" s="1"/>
      <c r="AE9" s="1"/>
      <c r="AF9" s="1"/>
      <c r="AG9" s="1"/>
      <c r="AH9" s="1"/>
      <c r="AI9" s="1"/>
      <c r="AJ9" s="1"/>
      <c r="AK9" s="1"/>
      <c r="AL9" s="1"/>
      <c r="AM9" s="112">
        <v>44998</v>
      </c>
      <c r="AN9" s="1"/>
      <c r="AO9" s="33">
        <v>1</v>
      </c>
      <c r="AP9" s="6"/>
      <c r="AQ9" s="1"/>
      <c r="AR9" s="1"/>
      <c r="AS9" s="1"/>
      <c r="AT9" s="1"/>
      <c r="AU9" s="1"/>
      <c r="AV9" s="1"/>
      <c r="AW9" s="1"/>
      <c r="AX9" s="1"/>
      <c r="AY9" s="112">
        <v>45030</v>
      </c>
      <c r="AZ9" s="1"/>
      <c r="BA9" s="112">
        <v>45040</v>
      </c>
      <c r="BB9" s="10">
        <v>2</v>
      </c>
      <c r="BC9" s="6"/>
      <c r="BD9" s="1"/>
      <c r="BE9" s="1"/>
      <c r="BF9" s="1"/>
      <c r="BG9" s="1"/>
      <c r="BH9" s="1"/>
      <c r="BI9" s="1"/>
      <c r="BJ9" s="1"/>
      <c r="BK9" s="1"/>
      <c r="BL9" s="1"/>
      <c r="BM9" s="1"/>
      <c r="BN9" s="112">
        <v>45068</v>
      </c>
      <c r="BO9" s="35">
        <v>1</v>
      </c>
      <c r="BP9" s="15">
        <f>BO9+BB9+AO9+AB9+O9</f>
        <v>5</v>
      </c>
    </row>
    <row r="10" spans="1:68" x14ac:dyDescent="0.25">
      <c r="A10" s="20" t="s">
        <v>26</v>
      </c>
      <c r="B10" s="20">
        <v>10</v>
      </c>
      <c r="C10" s="29"/>
      <c r="D10" s="1"/>
      <c r="E10" s="1"/>
      <c r="F10" s="1"/>
      <c r="G10" s="1"/>
      <c r="H10" s="1"/>
      <c r="I10" s="1"/>
      <c r="J10" s="1"/>
      <c r="K10" s="1"/>
      <c r="L10" s="1" t="s">
        <v>112</v>
      </c>
      <c r="M10" s="1"/>
      <c r="N10" s="1"/>
      <c r="O10" s="109">
        <v>1</v>
      </c>
      <c r="P10" s="6"/>
      <c r="Q10" s="1"/>
      <c r="R10" s="1"/>
      <c r="S10" s="1"/>
      <c r="T10" s="1"/>
      <c r="U10" s="1"/>
      <c r="W10" s="3"/>
      <c r="X10" s="1"/>
      <c r="Y10" s="1"/>
      <c r="Z10" s="1" t="s">
        <v>118</v>
      </c>
      <c r="AA10" s="1"/>
      <c r="AB10" s="104">
        <v>1</v>
      </c>
      <c r="AC10" s="6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33">
        <f t="shared" ref="AO10" si="2">SUM(AK10:AN10)</f>
        <v>0</v>
      </c>
      <c r="AP10" s="6"/>
      <c r="AQ10" s="1"/>
      <c r="AR10" s="1"/>
      <c r="AS10" s="1"/>
      <c r="AT10" s="1"/>
      <c r="AU10" s="1"/>
      <c r="AV10" s="1"/>
      <c r="AW10" s="1"/>
      <c r="AX10" s="1" t="s">
        <v>63</v>
      </c>
      <c r="AY10" s="1"/>
      <c r="AZ10" s="1"/>
      <c r="BA10" s="1"/>
      <c r="BB10" s="10">
        <v>1</v>
      </c>
      <c r="BC10" s="6"/>
      <c r="BD10" s="1"/>
      <c r="BE10" s="1"/>
      <c r="BF10" s="1"/>
      <c r="BG10" s="1"/>
      <c r="BH10" s="1"/>
      <c r="BI10" s="1"/>
      <c r="BJ10" s="1"/>
      <c r="BK10" s="1" t="s">
        <v>65</v>
      </c>
      <c r="BL10" s="1"/>
      <c r="BM10" s="1" t="s">
        <v>73</v>
      </c>
      <c r="BN10" s="1"/>
      <c r="BO10" s="35">
        <v>2</v>
      </c>
      <c r="BP10" s="15">
        <f t="shared" ref="BP10:BP16" si="3">BO10+BB10+AO10+AB10+O10</f>
        <v>5</v>
      </c>
    </row>
    <row r="11" spans="1:68" x14ac:dyDescent="0.25">
      <c r="A11" s="20" t="s">
        <v>45</v>
      </c>
      <c r="B11" s="20">
        <v>10</v>
      </c>
      <c r="C11" s="2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09"/>
      <c r="P11" s="6"/>
      <c r="Q11" s="1"/>
      <c r="R11" s="1"/>
      <c r="S11" s="1"/>
      <c r="T11" s="1"/>
      <c r="U11" s="1"/>
      <c r="V11" s="1"/>
      <c r="W11" s="3"/>
      <c r="X11" s="1"/>
      <c r="Y11" s="1"/>
      <c r="Z11" s="1"/>
      <c r="AA11" s="1"/>
      <c r="AB11" s="104">
        <f t="shared" ref="AB11:AB15" si="4">SUM(X11:AA11)</f>
        <v>0</v>
      </c>
      <c r="AC11" s="6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33">
        <f t="shared" ref="AO11:AO16" si="5">SUM(AK11:AN11)</f>
        <v>0</v>
      </c>
      <c r="AP11" s="6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0">
        <f t="shared" ref="BB9:BB15" si="6">SUM(AX11:BA11)</f>
        <v>0</v>
      </c>
      <c r="BC11" s="6"/>
      <c r="BD11" s="1"/>
      <c r="BE11" s="1"/>
      <c r="BF11" s="1"/>
      <c r="BG11" s="1"/>
      <c r="BH11" s="1"/>
      <c r="BI11" s="1"/>
      <c r="BJ11" s="1"/>
      <c r="BK11" s="1"/>
      <c r="BL11" s="112">
        <v>45056</v>
      </c>
      <c r="BM11" s="1"/>
      <c r="BN11" s="112"/>
      <c r="BO11" s="35">
        <v>1</v>
      </c>
      <c r="BP11" s="15">
        <f t="shared" si="3"/>
        <v>1</v>
      </c>
    </row>
    <row r="12" spans="1:68" x14ac:dyDescent="0.25">
      <c r="A12" s="20" t="s">
        <v>44</v>
      </c>
      <c r="B12" s="20">
        <v>10</v>
      </c>
      <c r="C12" s="2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09"/>
      <c r="P12" s="6"/>
      <c r="Q12" s="1"/>
      <c r="R12" s="1"/>
      <c r="S12" s="1"/>
      <c r="T12" s="1"/>
      <c r="U12" s="1"/>
      <c r="V12" s="1"/>
      <c r="W12" s="3"/>
      <c r="X12" s="1"/>
      <c r="Y12" s="1"/>
      <c r="Z12" s="1"/>
      <c r="AA12" s="1"/>
      <c r="AB12" s="104">
        <f t="shared" si="4"/>
        <v>0</v>
      </c>
      <c r="AC12" s="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33">
        <f t="shared" si="5"/>
        <v>0</v>
      </c>
      <c r="AP12" s="6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0">
        <f t="shared" si="6"/>
        <v>0</v>
      </c>
      <c r="BC12" s="6"/>
      <c r="BD12" s="1"/>
      <c r="BE12" s="1"/>
      <c r="BF12" s="1"/>
      <c r="BG12" s="1"/>
      <c r="BH12" s="1"/>
      <c r="BI12" s="1"/>
      <c r="BJ12" s="1"/>
      <c r="BK12" s="1"/>
      <c r="BL12" s="1"/>
      <c r="BM12" s="112">
        <v>45062</v>
      </c>
      <c r="BN12" s="1"/>
      <c r="BO12" s="35">
        <v>1</v>
      </c>
      <c r="BP12" s="15">
        <f t="shared" si="3"/>
        <v>1</v>
      </c>
    </row>
    <row r="13" spans="1:68" x14ac:dyDescent="0.25">
      <c r="A13" s="20" t="s">
        <v>13</v>
      </c>
      <c r="B13" s="20">
        <v>10</v>
      </c>
      <c r="C13" s="2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09"/>
      <c r="P13" s="6"/>
      <c r="Q13" s="1"/>
      <c r="R13" s="1"/>
      <c r="S13" s="1"/>
      <c r="T13" s="1"/>
      <c r="U13" s="1"/>
      <c r="V13" s="1"/>
      <c r="W13" s="3"/>
      <c r="X13" s="1"/>
      <c r="Y13" s="1"/>
      <c r="Z13" s="1"/>
      <c r="AA13" s="1"/>
      <c r="AB13" s="104">
        <f t="shared" si="4"/>
        <v>0</v>
      </c>
      <c r="AC13" s="6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33">
        <f t="shared" si="5"/>
        <v>0</v>
      </c>
      <c r="AP13" s="6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0">
        <f t="shared" si="6"/>
        <v>0</v>
      </c>
      <c r="BC13" s="6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12">
        <v>45069</v>
      </c>
      <c r="BO13" s="35">
        <v>1</v>
      </c>
      <c r="BP13" s="15">
        <f t="shared" si="3"/>
        <v>1</v>
      </c>
    </row>
    <row r="14" spans="1:68" x14ac:dyDescent="0.25">
      <c r="A14" s="20" t="s">
        <v>20</v>
      </c>
      <c r="B14" s="20">
        <v>10</v>
      </c>
      <c r="C14" s="2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9"/>
      <c r="P14" s="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04">
        <f t="shared" si="4"/>
        <v>0</v>
      </c>
      <c r="AC14" s="6"/>
      <c r="AD14" s="1"/>
      <c r="AE14" s="1"/>
      <c r="AF14" s="1"/>
      <c r="AG14" s="1"/>
      <c r="AH14" s="1"/>
      <c r="AI14" s="1"/>
      <c r="AJ14" s="1"/>
      <c r="AK14" s="112">
        <v>44991</v>
      </c>
      <c r="AL14" s="1"/>
      <c r="AM14" s="1"/>
      <c r="AN14" s="1"/>
      <c r="AO14" s="33">
        <v>1</v>
      </c>
      <c r="AP14" s="6"/>
      <c r="AQ14" s="1"/>
      <c r="AR14" s="1"/>
      <c r="AS14" s="1"/>
      <c r="AT14" s="1"/>
      <c r="AU14" s="1"/>
      <c r="AV14" s="1"/>
      <c r="AW14" s="1"/>
      <c r="AX14" s="1"/>
      <c r="AY14" s="112">
        <v>45026</v>
      </c>
      <c r="AZ14" s="112">
        <v>45033</v>
      </c>
      <c r="BA14" s="112">
        <v>45038</v>
      </c>
      <c r="BB14" s="10">
        <v>3</v>
      </c>
      <c r="BC14" s="6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35">
        <f t="shared" ref="BO9:BO16" si="7">SUM(BK14:BN14)</f>
        <v>0</v>
      </c>
      <c r="BP14" s="15">
        <f t="shared" si="3"/>
        <v>4</v>
      </c>
    </row>
    <row r="15" spans="1:68" x14ac:dyDescent="0.25">
      <c r="A15" s="59" t="s">
        <v>29</v>
      </c>
      <c r="B15" s="59">
        <v>10</v>
      </c>
      <c r="C15" s="7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10"/>
      <c r="P15" s="6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106">
        <f t="shared" si="4"/>
        <v>0</v>
      </c>
      <c r="AC15" s="60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62">
        <f t="shared" si="5"/>
        <v>0</v>
      </c>
      <c r="AP15" s="60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64">
        <f t="shared" si="6"/>
        <v>0</v>
      </c>
      <c r="BC15" s="60"/>
      <c r="BD15" s="27"/>
      <c r="BE15" s="27"/>
      <c r="BF15" s="27"/>
      <c r="BG15" s="27"/>
      <c r="BH15" s="27"/>
      <c r="BI15" s="27"/>
      <c r="BJ15" s="27"/>
      <c r="BK15" s="27"/>
      <c r="BL15" s="157">
        <v>45057</v>
      </c>
      <c r="BM15" s="27"/>
      <c r="BN15" s="27"/>
      <c r="BO15" s="65">
        <v>1</v>
      </c>
      <c r="BP15" s="15">
        <f t="shared" si="3"/>
        <v>1</v>
      </c>
    </row>
    <row r="16" spans="1:68" ht="30.75" thickBot="1" x14ac:dyDescent="0.3">
      <c r="A16" s="68" t="s">
        <v>52</v>
      </c>
      <c r="B16" s="56">
        <v>10</v>
      </c>
      <c r="C16" s="72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11"/>
      <c r="P16" s="7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05">
        <f t="shared" ref="AB16" si="8">SUM(X16:AA16)</f>
        <v>0</v>
      </c>
      <c r="AC16" s="7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34">
        <f t="shared" si="5"/>
        <v>0</v>
      </c>
      <c r="AP16" s="7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12">
        <f t="shared" ref="BB16" si="9">SUM(AX16:BA16)</f>
        <v>0</v>
      </c>
      <c r="BC16" s="7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36">
        <f t="shared" si="7"/>
        <v>0</v>
      </c>
      <c r="BP16" s="15">
        <f t="shared" si="3"/>
        <v>0</v>
      </c>
    </row>
  </sheetData>
  <mergeCells count="23">
    <mergeCell ref="BC2:BF2"/>
    <mergeCell ref="A2:A3"/>
    <mergeCell ref="B2:B3"/>
    <mergeCell ref="BP1:BP3"/>
    <mergeCell ref="P1:AB1"/>
    <mergeCell ref="AC1:AO1"/>
    <mergeCell ref="AP1:BB1"/>
    <mergeCell ref="BC1:BO1"/>
    <mergeCell ref="P2:S2"/>
    <mergeCell ref="T2:W2"/>
    <mergeCell ref="X2:AA2"/>
    <mergeCell ref="AC2:AF2"/>
    <mergeCell ref="AG2:AJ2"/>
    <mergeCell ref="BG2:BJ2"/>
    <mergeCell ref="BK2:BN2"/>
    <mergeCell ref="AK2:AN2"/>
    <mergeCell ref="AP2:AS2"/>
    <mergeCell ref="AT2:AW2"/>
    <mergeCell ref="AX2:BA2"/>
    <mergeCell ref="C1:O1"/>
    <mergeCell ref="C2:F2"/>
    <mergeCell ref="G2:J2"/>
    <mergeCell ref="K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2-4 кл</vt:lpstr>
      <vt:lpstr>5-9 кл</vt:lpstr>
      <vt:lpstr>10,11 кл ТЕХН профиль</vt:lpstr>
      <vt:lpstr>10 кл ЕН профиль</vt:lpstr>
      <vt:lpstr>10 кл УН профиль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2023-01-11T13:35:12Z</dcterms:modified>
</cp:coreProperties>
</file>